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<sst xmlns="http://schemas.openxmlformats.org/spreadsheetml/2006/main" count="137" uniqueCount="128">
  <si>
    <t>TABLETY, KAPSLE, GRANULÁT</t>
  </si>
  <si>
    <t>NORFLOXACIN 400MG</t>
  </si>
  <si>
    <t>KAPKY, SIRUPY, SPREJE</t>
  </si>
  <si>
    <t>IBUPROFENUM 5G/100G</t>
  </si>
  <si>
    <t>RAMADOL</t>
  </si>
  <si>
    <t>INJEKCE</t>
  </si>
  <si>
    <t>MASTI, KRÉMY, ČÍPKY</t>
  </si>
  <si>
    <t>MAGISTRALITER</t>
  </si>
  <si>
    <t>Suspensio Višněvski cum pice liquida 100G</t>
  </si>
  <si>
    <t>ZDRAV. MATERIÁL + DEZINFEKCE</t>
  </si>
  <si>
    <t>Endiaron</t>
  </si>
  <si>
    <t>Nolicin</t>
  </si>
  <si>
    <t>Biseptol</t>
  </si>
  <si>
    <t>Účinná látka, obsah, velikost balení a jeho forma</t>
  </si>
  <si>
    <t>Stopangin</t>
  </si>
  <si>
    <t>Stoptussin</t>
  </si>
  <si>
    <t>Olynth</t>
  </si>
  <si>
    <t>Dolgit</t>
  </si>
  <si>
    <t>Almiral</t>
  </si>
  <si>
    <t>Mesocain</t>
  </si>
  <si>
    <t>ČAJE</t>
  </si>
  <si>
    <t>líh 60%</t>
  </si>
  <si>
    <t>sterilní alkoholové tampony na kůži a 100 ks</t>
  </si>
  <si>
    <t>Dermaplast sensitiv</t>
  </si>
  <si>
    <t>Sterilux ES</t>
  </si>
  <si>
    <t>TOPVET</t>
  </si>
  <si>
    <t>Galli-Valerio sollutio</t>
  </si>
  <si>
    <t>Cena za balení v Kč bez DPH</t>
  </si>
  <si>
    <t>Celková nabídková cena v Kč bez DPH / rok</t>
  </si>
  <si>
    <t>Celková nabídková cena v Kč bez DPH / 4 roky</t>
  </si>
  <si>
    <t>Zolpinox</t>
  </si>
  <si>
    <t>ZOLPIDEM-TARTARÁT 10MG, TBL 50</t>
  </si>
  <si>
    <t>ACETYLCYSTEIN 600MG POR GRA SOL SCC 20</t>
  </si>
  <si>
    <t>Mucobene 600 mg</t>
  </si>
  <si>
    <t>IBUPROFEN 400MG TBL FLM24</t>
  </si>
  <si>
    <t>KALIUM KLAVULANÁT 875MG a TRIHYDRÁT AMOXICILINU 125MG, TBL 14</t>
  </si>
  <si>
    <t>Augmentin/Amoksiklav</t>
  </si>
  <si>
    <t>KLOROXIN 250MG TBL FLM 20</t>
  </si>
  <si>
    <t>KODEIN FOSFÁT 15MG TBL 10</t>
  </si>
  <si>
    <t xml:space="preserve">Multivitamin GS Extrastrong </t>
  </si>
  <si>
    <t xml:space="preserve">MULTIVITAMIN TBL 60+60 </t>
  </si>
  <si>
    <t>Codein Slovakofarma 15 mg</t>
  </si>
  <si>
    <t>Nimesil</t>
  </si>
  <si>
    <t>NIMESULID 100MG POR GRA SUS 30</t>
  </si>
  <si>
    <t>PARACETAMOL 500MG TBL 24</t>
  </si>
  <si>
    <t>Paralen 500</t>
  </si>
  <si>
    <t>SULFAMETHOXAZOL 400MG a TRIMETHOPRIM 80MG TBL NOB 28</t>
  </si>
  <si>
    <t>NITROFURANTOIN 100 MG TBL NOB 30</t>
  </si>
  <si>
    <t>Furolin TABLETY</t>
  </si>
  <si>
    <t>Bromhexin 12 KM</t>
  </si>
  <si>
    <t>BROMHEXIN-HYDROCHLORID 12MG/ML POR GTT SOL 30ML</t>
  </si>
  <si>
    <t>GUAIFENESIN+BUTAMIRÁT-CITRÁT 4MG/ML+100MG/ML POR GTT SOL 25ML</t>
  </si>
  <si>
    <t>HEXETIDIN 1,92MG/ML SPR 30ML</t>
  </si>
  <si>
    <t>Algifen Neo</t>
  </si>
  <si>
    <t>MONOHYDRÁT METAMIZOLU+PITOFENON HYDROCHLORID 500MG/ML+5MG/ML POR GTT SOL  10ML</t>
  </si>
  <si>
    <t xml:space="preserve">XYLOMETAZOLIN-HYDROCHLORID 1MG/ML NAS SPR SOL 10ML </t>
  </si>
  <si>
    <t>FLECTOR EP TISSUGEL</t>
  </si>
  <si>
    <t>DIKLOFENAK 75MG/3ML INJ SOL 10X3ML</t>
  </si>
  <si>
    <t>sáčky</t>
  </si>
  <si>
    <t>Fenistil gel</t>
  </si>
  <si>
    <t>DIMETINDEN-MALEINÁT 1MG/G GEL 1X30MG</t>
  </si>
  <si>
    <t>DIKLOFENAK-EPOLAMIN 180 MG TDR EMP 5 KS</t>
  </si>
  <si>
    <t>Hydrocortison VUAB</t>
  </si>
  <si>
    <t>NATRIUM-HYDROKORTISON-SUKCINÁT 100MG INJ PLV SOL</t>
  </si>
  <si>
    <t>THIOKOLCHIKOSID 4MG/2ML INJ SOL 6X2ML</t>
  </si>
  <si>
    <t>Muscoril INJ</t>
  </si>
  <si>
    <t>TRIMEKAIN-HYDROCHLORID 10MG/ML INJ SOL 10X10ML</t>
  </si>
  <si>
    <t>Višněvski balzám</t>
  </si>
  <si>
    <t>průduškový ( plicní, na nachlazení) bal. 20 sáčků</t>
  </si>
  <si>
    <t>urologický bal. 20 sáčků</t>
  </si>
  <si>
    <t>žlučník, játra bal. 10 sáčků</t>
  </si>
  <si>
    <t>Teekane játra žlučník</t>
  </si>
  <si>
    <t>jehly černé 0,7 x 40mm 100ks</t>
  </si>
  <si>
    <t>jehly oranžové 0,5 x 16mm 100ks</t>
  </si>
  <si>
    <t>vata buničitá dělená 8 vrstevná  4 x 5cm 2x500ks</t>
  </si>
  <si>
    <t>vata buničitá v přířezech 19 x 28cm 500g</t>
  </si>
  <si>
    <t>Idealtex</t>
  </si>
  <si>
    <t>Lomatuel H, Atrauman</t>
  </si>
  <si>
    <t>Peha Crepp</t>
  </si>
  <si>
    <t>Ibalgin 400</t>
  </si>
  <si>
    <t>náplast nedráždivá stříhaná 4 x 1,6cm 250ks v balení</t>
  </si>
  <si>
    <t>kompresy z gázy nesterilní 7,5x7,5cm 100ks v balení</t>
  </si>
  <si>
    <t xml:space="preserve">Cosmopor E steril </t>
  </si>
  <si>
    <t>Dettol 0,2 %</t>
  </si>
  <si>
    <t>roztok čistící a desinfekčních sterilních nástrojů 1000g</t>
  </si>
  <si>
    <t>ultrazvukový gel indiferentní 600ml</t>
  </si>
  <si>
    <t xml:space="preserve">Účastník vyplní takto označená pole:        </t>
  </si>
  <si>
    <t>Rámcová dohoda na dodávku léčiv a zdravotnického materiálu</t>
  </si>
  <si>
    <t>Kupující: Slatinné lázně Třeboň, Lázeňská 1001, 379 01 Třeboň</t>
  </si>
  <si>
    <r>
      <t xml:space="preserve">Prodávající:   </t>
    </r>
    <r>
      <rPr>
        <sz val="11"/>
        <rFont val="Calibri"/>
        <family val="2"/>
        <scheme val="minor"/>
      </rPr>
      <t>……………………………………………………………………………</t>
    </r>
  </si>
  <si>
    <t>Celková cena v Kč bez
 DPH / rok</t>
  </si>
  <si>
    <t xml:space="preserve">Příloha č.1 - Cenová nabídka  </t>
  </si>
  <si>
    <t>CETIRIZIN-DIHYDROCHLORID 10MG, TBL 30</t>
  </si>
  <si>
    <t xml:space="preserve">Zodac </t>
  </si>
  <si>
    <t>Zyrtec</t>
  </si>
  <si>
    <t>CETIRIZIN-DIHYDROCHLORID 10MG, TBL  90</t>
  </si>
  <si>
    <t>DIKLOFENAK 50MG, TBL 50</t>
  </si>
  <si>
    <t>Diclofenac AL 50</t>
  </si>
  <si>
    <t>16</t>
  </si>
  <si>
    <t>TRAMADOL-HYDROCHLORID 50Mg CPS DUR 20</t>
  </si>
  <si>
    <t>TRAMADOL-HYDROCHLORID 100MG CPS DUR 10</t>
  </si>
  <si>
    <t>Mabron</t>
  </si>
  <si>
    <t xml:space="preserve"> Tramal Retard</t>
  </si>
  <si>
    <t>5</t>
  </si>
  <si>
    <t>10</t>
  </si>
  <si>
    <t>Forma podání</t>
  </si>
  <si>
    <t>obinadlo elastické šíře  12 cm</t>
  </si>
  <si>
    <t>obinadlo elastické šíře  14 cm</t>
  </si>
  <si>
    <t>obinadlo  šíře 6 cm</t>
  </si>
  <si>
    <t>obinadlo  šíře 8 cm</t>
  </si>
  <si>
    <t>obinadlo  šíře 10 cm</t>
  </si>
  <si>
    <t>40</t>
  </si>
  <si>
    <t>80</t>
  </si>
  <si>
    <t>140</t>
  </si>
  <si>
    <t>6</t>
  </si>
  <si>
    <t>sterilní náplast s polštářkem 7,2 x 5cm 50 ks v balení</t>
  </si>
  <si>
    <t>sterilní náplast s polštářkem  10 x 6cm 25 ks v balení</t>
  </si>
  <si>
    <t>antiseptický sprej na kůži 100 ml</t>
  </si>
  <si>
    <t>desinfekce na kůži bezbarvá, sprej 250ml</t>
  </si>
  <si>
    <t>CUTASEPT F 250 ml sprej</t>
  </si>
  <si>
    <t>obinadlo elastické šíře  10 cm (1ks)</t>
  </si>
  <si>
    <t>mastný tyl sterilní 5 x 5cm  (1 balení)</t>
  </si>
  <si>
    <t>mastný tyl sterilní  10 x 10cm (1 balení)</t>
  </si>
  <si>
    <t>Optimální standard zadavatele</t>
  </si>
  <si>
    <t>Septilen 5 mg (event. jiné antiseptikum)</t>
  </si>
  <si>
    <t xml:space="preserve">TRIDEKANAMIN-ADIPÁT 5MG PAS 20 </t>
  </si>
  <si>
    <t>Předp. počet balení / rok</t>
  </si>
  <si>
    <t>transdermální náplast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</si>
</sst>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2" borderId="0" xfId="0" applyFill="1"/>
    <xf numFmtId="0" fontId="0" fillId="0" borderId="1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horizontal="left"/>
    </xf>
    <xf numFmtId="164" fontId="6" fillId="4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0" fillId="0" borderId="10" xfId="0" applyBorder="1"/>
    <xf numFmtId="0" fontId="0" fillId="0" borderId="11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6" xfId="0" applyFont="1" applyBorder="1" applyAlignment="1">
      <alignment wrapText="1"/>
    </xf>
    <xf numFmtId="164" fontId="5" fillId="0" borderId="13" xfId="2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49" fontId="4" fillId="0" borderId="13" xfId="0" applyNumberFormat="1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 topLeftCell="A49">
      <selection activeCell="C39" sqref="C39"/>
    </sheetView>
  </sheetViews>
  <sheetFormatPr defaultColWidth="9.140625" defaultRowHeight="15"/>
  <cols>
    <col min="1" max="1" width="45.28125" style="1" customWidth="1"/>
    <col min="2" max="2" width="26.57421875" style="0" bestFit="1" customWidth="1"/>
    <col min="3" max="3" width="12.140625" style="14" customWidth="1"/>
    <col min="4" max="4" width="13.421875" style="0" customWidth="1"/>
    <col min="5" max="5" width="12.57421875" style="0" customWidth="1"/>
    <col min="6" max="6" width="17.7109375" style="0" customWidth="1"/>
  </cols>
  <sheetData>
    <row r="1" ht="15">
      <c r="A1" s="11" t="s">
        <v>91</v>
      </c>
    </row>
    <row r="2" ht="15">
      <c r="A2" s="11"/>
    </row>
    <row r="3" ht="15">
      <c r="A3" s="11" t="s">
        <v>87</v>
      </c>
    </row>
    <row r="4" ht="15">
      <c r="A4" s="12"/>
    </row>
    <row r="5" ht="15">
      <c r="A5" s="12" t="s">
        <v>88</v>
      </c>
    </row>
    <row r="6" ht="15">
      <c r="A6" s="12"/>
    </row>
    <row r="7" spans="1:2" ht="15">
      <c r="A7" s="13" t="s">
        <v>89</v>
      </c>
      <c r="B7" s="9"/>
    </row>
    <row r="8" ht="15.75" thickBot="1"/>
    <row r="9" spans="1:6" s="2" customFormat="1" ht="59.25" customHeight="1" thickBot="1">
      <c r="A9" s="15" t="s">
        <v>13</v>
      </c>
      <c r="B9" s="16" t="s">
        <v>123</v>
      </c>
      <c r="C9" s="16" t="s">
        <v>105</v>
      </c>
      <c r="D9" s="16" t="s">
        <v>126</v>
      </c>
      <c r="E9" s="40" t="s">
        <v>27</v>
      </c>
      <c r="F9" s="47" t="s">
        <v>90</v>
      </c>
    </row>
    <row r="10" spans="1:6" ht="15">
      <c r="A10" s="26" t="s">
        <v>0</v>
      </c>
      <c r="B10" s="27"/>
      <c r="C10" s="28"/>
      <c r="D10" s="29"/>
      <c r="E10" s="41"/>
      <c r="F10" s="48">
        <v>0</v>
      </c>
    </row>
    <row r="11" spans="1:6" ht="15">
      <c r="A11" s="17" t="s">
        <v>31</v>
      </c>
      <c r="B11" s="3" t="s">
        <v>30</v>
      </c>
      <c r="C11" s="10"/>
      <c r="D11" s="8">
        <v>15</v>
      </c>
      <c r="E11" s="42">
        <v>0</v>
      </c>
      <c r="F11" s="49">
        <f>D11*E11</f>
        <v>0</v>
      </c>
    </row>
    <row r="12" spans="1:6" ht="15">
      <c r="A12" s="18" t="s">
        <v>92</v>
      </c>
      <c r="B12" s="3" t="s">
        <v>93</v>
      </c>
      <c r="C12" s="10"/>
      <c r="D12" s="8">
        <v>50</v>
      </c>
      <c r="E12" s="42">
        <v>0</v>
      </c>
      <c r="F12" s="49">
        <f>D12*E12</f>
        <v>0</v>
      </c>
    </row>
    <row r="13" spans="1:6" ht="15">
      <c r="A13" s="18" t="s">
        <v>95</v>
      </c>
      <c r="B13" s="3" t="s">
        <v>94</v>
      </c>
      <c r="C13" s="10"/>
      <c r="D13" s="8">
        <v>20</v>
      </c>
      <c r="E13" s="42">
        <v>0</v>
      </c>
      <c r="F13" s="49">
        <f aca="true" t="shared" si="0" ref="F13:F15">D13*E13</f>
        <v>0</v>
      </c>
    </row>
    <row r="14" spans="1:6" ht="15">
      <c r="A14" s="19" t="s">
        <v>96</v>
      </c>
      <c r="B14" s="3" t="s">
        <v>97</v>
      </c>
      <c r="C14" s="10"/>
      <c r="D14" s="7" t="s">
        <v>98</v>
      </c>
      <c r="E14" s="42">
        <v>0</v>
      </c>
      <c r="F14" s="49">
        <f t="shared" si="0"/>
        <v>0</v>
      </c>
    </row>
    <row r="15" spans="1:6" ht="15">
      <c r="A15" s="18" t="s">
        <v>32</v>
      </c>
      <c r="B15" s="3" t="s">
        <v>33</v>
      </c>
      <c r="C15" s="10" t="s">
        <v>58</v>
      </c>
      <c r="D15" s="8">
        <v>6</v>
      </c>
      <c r="E15" s="42">
        <v>0</v>
      </c>
      <c r="F15" s="49">
        <f t="shared" si="0"/>
        <v>0</v>
      </c>
    </row>
    <row r="16" spans="1:6" ht="15">
      <c r="A16" s="19" t="s">
        <v>34</v>
      </c>
      <c r="B16" s="3" t="s">
        <v>79</v>
      </c>
      <c r="C16" s="10"/>
      <c r="D16" s="8">
        <v>25</v>
      </c>
      <c r="E16" s="42">
        <v>0</v>
      </c>
      <c r="F16" s="49">
        <f aca="true" t="shared" si="1" ref="F16:F73">D16*E16</f>
        <v>0</v>
      </c>
    </row>
    <row r="17" spans="1:6" ht="30">
      <c r="A17" s="19" t="s">
        <v>35</v>
      </c>
      <c r="B17" s="3" t="s">
        <v>36</v>
      </c>
      <c r="C17" s="10"/>
      <c r="D17" s="8">
        <v>50</v>
      </c>
      <c r="E17" s="42">
        <v>0</v>
      </c>
      <c r="F17" s="49">
        <f t="shared" si="1"/>
        <v>0</v>
      </c>
    </row>
    <row r="18" spans="1:6" ht="15">
      <c r="A18" s="19" t="s">
        <v>37</v>
      </c>
      <c r="B18" s="3" t="s">
        <v>10</v>
      </c>
      <c r="C18" s="10"/>
      <c r="D18" s="8">
        <v>20</v>
      </c>
      <c r="E18" s="42">
        <v>0</v>
      </c>
      <c r="F18" s="49">
        <f t="shared" si="1"/>
        <v>0</v>
      </c>
    </row>
    <row r="19" spans="1:6" ht="15">
      <c r="A19" s="19" t="s">
        <v>38</v>
      </c>
      <c r="B19" s="3" t="s">
        <v>41</v>
      </c>
      <c r="C19" s="10"/>
      <c r="D19" s="8">
        <v>35</v>
      </c>
      <c r="E19" s="42">
        <v>0</v>
      </c>
      <c r="F19" s="49">
        <f t="shared" si="1"/>
        <v>0</v>
      </c>
    </row>
    <row r="20" spans="1:6" ht="15">
      <c r="A20" s="19" t="s">
        <v>40</v>
      </c>
      <c r="B20" s="3" t="s">
        <v>39</v>
      </c>
      <c r="C20" s="10"/>
      <c r="D20" s="8">
        <v>15</v>
      </c>
      <c r="E20" s="42">
        <v>0</v>
      </c>
      <c r="F20" s="49">
        <f t="shared" si="1"/>
        <v>0</v>
      </c>
    </row>
    <row r="21" spans="1:6" ht="15">
      <c r="A21" s="19" t="s">
        <v>43</v>
      </c>
      <c r="B21" s="4" t="s">
        <v>42</v>
      </c>
      <c r="C21" s="10" t="s">
        <v>58</v>
      </c>
      <c r="D21" s="8">
        <v>10</v>
      </c>
      <c r="E21" s="42">
        <v>0</v>
      </c>
      <c r="F21" s="49">
        <f t="shared" si="1"/>
        <v>0</v>
      </c>
    </row>
    <row r="22" spans="1:6" ht="15">
      <c r="A22" s="19" t="s">
        <v>1</v>
      </c>
      <c r="B22" s="4" t="s">
        <v>11</v>
      </c>
      <c r="C22" s="10"/>
      <c r="D22" s="8">
        <v>10</v>
      </c>
      <c r="E22" s="42">
        <v>0</v>
      </c>
      <c r="F22" s="49">
        <f t="shared" si="1"/>
        <v>0</v>
      </c>
    </row>
    <row r="23" spans="1:6" ht="15">
      <c r="A23" s="19" t="s">
        <v>44</v>
      </c>
      <c r="B23" s="4" t="s">
        <v>45</v>
      </c>
      <c r="C23" s="10"/>
      <c r="D23" s="8">
        <v>60</v>
      </c>
      <c r="E23" s="42">
        <v>0</v>
      </c>
      <c r="F23" s="49">
        <f t="shared" si="1"/>
        <v>0</v>
      </c>
    </row>
    <row r="24" spans="1:6" ht="30">
      <c r="A24" s="19" t="s">
        <v>46</v>
      </c>
      <c r="B24" s="4" t="s">
        <v>12</v>
      </c>
      <c r="C24" s="10"/>
      <c r="D24" s="8">
        <v>20</v>
      </c>
      <c r="E24" s="42">
        <v>0</v>
      </c>
      <c r="F24" s="49">
        <f t="shared" si="1"/>
        <v>0</v>
      </c>
    </row>
    <row r="25" spans="1:6" s="1" customFormat="1" ht="15">
      <c r="A25" s="19" t="s">
        <v>47</v>
      </c>
      <c r="B25" s="4" t="s">
        <v>48</v>
      </c>
      <c r="C25" s="10"/>
      <c r="D25" s="8">
        <v>15</v>
      </c>
      <c r="E25" s="42">
        <v>0</v>
      </c>
      <c r="F25" s="49">
        <f t="shared" si="1"/>
        <v>0</v>
      </c>
    </row>
    <row r="26" spans="1:6" s="1" customFormat="1" ht="15" hidden="1">
      <c r="A26" s="19" t="s">
        <v>4</v>
      </c>
      <c r="B26" s="4"/>
      <c r="C26" s="10"/>
      <c r="D26" s="8"/>
      <c r="E26" s="42">
        <v>0</v>
      </c>
      <c r="F26" s="49">
        <f t="shared" si="1"/>
        <v>0</v>
      </c>
    </row>
    <row r="27" spans="1:6" s="1" customFormat="1" ht="15">
      <c r="A27" s="19" t="s">
        <v>99</v>
      </c>
      <c r="B27" s="4" t="s">
        <v>101</v>
      </c>
      <c r="C27" s="10"/>
      <c r="D27" s="7" t="s">
        <v>103</v>
      </c>
      <c r="E27" s="42">
        <v>0</v>
      </c>
      <c r="F27" s="49">
        <f t="shared" si="1"/>
        <v>0</v>
      </c>
    </row>
    <row r="28" spans="1:6" s="1" customFormat="1" ht="15">
      <c r="A28" s="19" t="s">
        <v>100</v>
      </c>
      <c r="B28" s="4" t="s">
        <v>102</v>
      </c>
      <c r="C28" s="10"/>
      <c r="D28" s="7" t="s">
        <v>104</v>
      </c>
      <c r="E28" s="42">
        <v>0</v>
      </c>
      <c r="F28" s="49">
        <f t="shared" si="1"/>
        <v>0</v>
      </c>
    </row>
    <row r="29" spans="1:6" s="1" customFormat="1" ht="30.75" thickBot="1">
      <c r="A29" s="21" t="s">
        <v>125</v>
      </c>
      <c r="B29" s="23" t="s">
        <v>124</v>
      </c>
      <c r="C29" s="23"/>
      <c r="D29" s="30">
        <v>40</v>
      </c>
      <c r="E29" s="43">
        <v>0</v>
      </c>
      <c r="F29" s="50">
        <f t="shared" si="1"/>
        <v>0</v>
      </c>
    </row>
    <row r="30" spans="1:6" s="1" customFormat="1" ht="15">
      <c r="A30" s="26" t="s">
        <v>2</v>
      </c>
      <c r="B30" s="31"/>
      <c r="C30" s="32"/>
      <c r="D30" s="33"/>
      <c r="E30" s="44"/>
      <c r="F30" s="48">
        <v>0</v>
      </c>
    </row>
    <row r="31" spans="1:6" s="1" customFormat="1" ht="30">
      <c r="A31" s="19" t="s">
        <v>50</v>
      </c>
      <c r="B31" s="4" t="s">
        <v>49</v>
      </c>
      <c r="C31" s="10"/>
      <c r="D31" s="8">
        <v>75</v>
      </c>
      <c r="E31" s="45">
        <v>0</v>
      </c>
      <c r="F31" s="49">
        <f t="shared" si="1"/>
        <v>0</v>
      </c>
    </row>
    <row r="32" spans="1:6" s="1" customFormat="1" ht="30">
      <c r="A32" s="19" t="s">
        <v>51</v>
      </c>
      <c r="B32" s="4" t="s">
        <v>15</v>
      </c>
      <c r="C32" s="10"/>
      <c r="D32" s="8">
        <v>50</v>
      </c>
      <c r="E32" s="45">
        <v>0</v>
      </c>
      <c r="F32" s="49">
        <f t="shared" si="1"/>
        <v>0</v>
      </c>
    </row>
    <row r="33" spans="1:6" s="1" customFormat="1" ht="15">
      <c r="A33" s="19" t="s">
        <v>52</v>
      </c>
      <c r="B33" s="4" t="s">
        <v>14</v>
      </c>
      <c r="C33" s="10"/>
      <c r="D33" s="8">
        <v>10</v>
      </c>
      <c r="E33" s="45">
        <v>0</v>
      </c>
      <c r="F33" s="49">
        <f t="shared" si="1"/>
        <v>0</v>
      </c>
    </row>
    <row r="34" spans="1:6" s="1" customFormat="1" ht="45">
      <c r="A34" s="19" t="s">
        <v>54</v>
      </c>
      <c r="B34" s="4" t="s">
        <v>53</v>
      </c>
      <c r="C34" s="10"/>
      <c r="D34" s="8">
        <v>25</v>
      </c>
      <c r="E34" s="45">
        <v>0</v>
      </c>
      <c r="F34" s="49">
        <f t="shared" si="1"/>
        <v>0</v>
      </c>
    </row>
    <row r="35" spans="1:6" s="1" customFormat="1" ht="30.75" thickBot="1">
      <c r="A35" s="34" t="s">
        <v>55</v>
      </c>
      <c r="B35" s="35" t="s">
        <v>16</v>
      </c>
      <c r="C35" s="23"/>
      <c r="D35" s="24">
        <v>50</v>
      </c>
      <c r="E35" s="46">
        <v>0</v>
      </c>
      <c r="F35" s="50">
        <f t="shared" si="1"/>
        <v>0</v>
      </c>
    </row>
    <row r="36" spans="1:6" s="1" customFormat="1" ht="15">
      <c r="A36" s="26" t="s">
        <v>6</v>
      </c>
      <c r="B36" s="36"/>
      <c r="C36" s="32"/>
      <c r="D36" s="33"/>
      <c r="E36" s="44"/>
      <c r="F36" s="48">
        <v>0</v>
      </c>
    </row>
    <row r="37" spans="1:6" s="1" customFormat="1" ht="15">
      <c r="A37" s="19" t="s">
        <v>3</v>
      </c>
      <c r="B37" s="4" t="s">
        <v>17</v>
      </c>
      <c r="C37" s="10"/>
      <c r="D37" s="8">
        <v>25</v>
      </c>
      <c r="E37" s="45">
        <v>0</v>
      </c>
      <c r="F37" s="49">
        <f t="shared" si="1"/>
        <v>0</v>
      </c>
    </row>
    <row r="38" spans="1:6" s="1" customFormat="1" ht="24.75">
      <c r="A38" s="19" t="s">
        <v>61</v>
      </c>
      <c r="B38" s="4" t="s">
        <v>56</v>
      </c>
      <c r="C38" s="53" t="s">
        <v>127</v>
      </c>
      <c r="D38" s="8">
        <v>10</v>
      </c>
      <c r="E38" s="45">
        <v>0</v>
      </c>
      <c r="F38" s="49">
        <f t="shared" si="1"/>
        <v>0</v>
      </c>
    </row>
    <row r="39" spans="1:6" s="1" customFormat="1" ht="15.75" thickBot="1">
      <c r="A39" s="37" t="s">
        <v>60</v>
      </c>
      <c r="B39" s="35" t="s">
        <v>59</v>
      </c>
      <c r="C39" s="23"/>
      <c r="D39" s="24">
        <v>40</v>
      </c>
      <c r="E39" s="46">
        <v>0</v>
      </c>
      <c r="F39" s="50">
        <f t="shared" si="1"/>
        <v>0</v>
      </c>
    </row>
    <row r="40" spans="1:6" s="1" customFormat="1" ht="15">
      <c r="A40" s="26" t="s">
        <v>5</v>
      </c>
      <c r="B40" s="31"/>
      <c r="C40" s="32"/>
      <c r="D40" s="33"/>
      <c r="E40" s="44"/>
      <c r="F40" s="48">
        <v>0</v>
      </c>
    </row>
    <row r="41" spans="1:6" ht="15">
      <c r="A41" s="19" t="s">
        <v>57</v>
      </c>
      <c r="B41" s="3" t="s">
        <v>18</v>
      </c>
      <c r="C41" s="10"/>
      <c r="D41" s="8">
        <v>80</v>
      </c>
      <c r="E41" s="45">
        <v>0</v>
      </c>
      <c r="F41" s="49">
        <f t="shared" si="1"/>
        <v>0</v>
      </c>
    </row>
    <row r="42" spans="1:6" ht="30">
      <c r="A42" s="17" t="s">
        <v>63</v>
      </c>
      <c r="B42" s="3" t="s">
        <v>62</v>
      </c>
      <c r="C42" s="10"/>
      <c r="D42" s="8">
        <v>60</v>
      </c>
      <c r="E42" s="45">
        <v>0</v>
      </c>
      <c r="F42" s="49">
        <f t="shared" si="1"/>
        <v>0</v>
      </c>
    </row>
    <row r="43" spans="1:6" ht="15">
      <c r="A43" s="19" t="s">
        <v>64</v>
      </c>
      <c r="B43" s="3" t="s">
        <v>65</v>
      </c>
      <c r="C43" s="10"/>
      <c r="D43" s="8">
        <v>40</v>
      </c>
      <c r="E43" s="45">
        <v>0</v>
      </c>
      <c r="F43" s="49">
        <f t="shared" si="1"/>
        <v>0</v>
      </c>
    </row>
    <row r="44" spans="1:6" ht="30.75" thickBot="1">
      <c r="A44" s="21" t="s">
        <v>66</v>
      </c>
      <c r="B44" s="22" t="s">
        <v>19</v>
      </c>
      <c r="C44" s="23"/>
      <c r="D44" s="24">
        <v>5</v>
      </c>
      <c r="E44" s="46">
        <v>0</v>
      </c>
      <c r="F44" s="50">
        <f t="shared" si="1"/>
        <v>0</v>
      </c>
    </row>
    <row r="45" spans="1:6" ht="15">
      <c r="A45" s="26" t="s">
        <v>7</v>
      </c>
      <c r="B45" s="29"/>
      <c r="C45" s="32"/>
      <c r="D45" s="33"/>
      <c r="E45" s="44"/>
      <c r="F45" s="48">
        <v>0</v>
      </c>
    </row>
    <row r="46" spans="1:6" ht="15.75" thickBot="1">
      <c r="A46" s="38" t="s">
        <v>8</v>
      </c>
      <c r="B46" s="22" t="s">
        <v>67</v>
      </c>
      <c r="C46" s="23"/>
      <c r="D46" s="24">
        <v>3</v>
      </c>
      <c r="E46" s="46">
        <v>0</v>
      </c>
      <c r="F46" s="50">
        <f t="shared" si="1"/>
        <v>0</v>
      </c>
    </row>
    <row r="47" spans="1:6" ht="15">
      <c r="A47" s="26" t="s">
        <v>20</v>
      </c>
      <c r="B47" s="29"/>
      <c r="C47" s="32"/>
      <c r="D47" s="33"/>
      <c r="E47" s="44"/>
      <c r="F47" s="48">
        <v>0</v>
      </c>
    </row>
    <row r="48" spans="1:6" ht="15">
      <c r="A48" s="20" t="s">
        <v>68</v>
      </c>
      <c r="B48" s="3"/>
      <c r="C48" s="10"/>
      <c r="D48" s="8">
        <v>50</v>
      </c>
      <c r="E48" s="45">
        <v>0</v>
      </c>
      <c r="F48" s="49">
        <f t="shared" si="1"/>
        <v>0</v>
      </c>
    </row>
    <row r="49" spans="1:6" ht="15">
      <c r="A49" s="20" t="s">
        <v>69</v>
      </c>
      <c r="B49" s="3"/>
      <c r="C49" s="10"/>
      <c r="D49" s="8">
        <v>30</v>
      </c>
      <c r="E49" s="45">
        <v>0</v>
      </c>
      <c r="F49" s="49">
        <f t="shared" si="1"/>
        <v>0</v>
      </c>
    </row>
    <row r="50" spans="1:6" ht="15.75" thickBot="1">
      <c r="A50" s="38" t="s">
        <v>70</v>
      </c>
      <c r="B50" s="22" t="s">
        <v>71</v>
      </c>
      <c r="C50" s="23"/>
      <c r="D50" s="24">
        <v>20</v>
      </c>
      <c r="E50" s="46">
        <v>0</v>
      </c>
      <c r="F50" s="50">
        <f t="shared" si="1"/>
        <v>0</v>
      </c>
    </row>
    <row r="51" spans="1:6" ht="15">
      <c r="A51" s="26" t="s">
        <v>9</v>
      </c>
      <c r="B51" s="29"/>
      <c r="C51" s="32"/>
      <c r="D51" s="33"/>
      <c r="E51" s="44"/>
      <c r="F51" s="48">
        <v>0</v>
      </c>
    </row>
    <row r="52" spans="1:6" ht="15">
      <c r="A52" s="19" t="s">
        <v>72</v>
      </c>
      <c r="B52" s="3"/>
      <c r="C52" s="10"/>
      <c r="D52" s="8">
        <v>15</v>
      </c>
      <c r="E52" s="45">
        <v>0</v>
      </c>
      <c r="F52" s="49">
        <f t="shared" si="1"/>
        <v>0</v>
      </c>
    </row>
    <row r="53" spans="1:6" ht="15">
      <c r="A53" s="19" t="s">
        <v>73</v>
      </c>
      <c r="B53" s="3"/>
      <c r="C53" s="10"/>
      <c r="D53" s="8">
        <v>80</v>
      </c>
      <c r="E53" s="45">
        <v>0</v>
      </c>
      <c r="F53" s="49">
        <f t="shared" si="1"/>
        <v>0</v>
      </c>
    </row>
    <row r="54" spans="1:6" ht="15">
      <c r="A54" s="19" t="s">
        <v>74</v>
      </c>
      <c r="B54" s="3"/>
      <c r="C54" s="10"/>
      <c r="D54" s="8">
        <v>15</v>
      </c>
      <c r="E54" s="45">
        <v>0</v>
      </c>
      <c r="F54" s="49">
        <f t="shared" si="1"/>
        <v>0</v>
      </c>
    </row>
    <row r="55" spans="1:6" ht="15">
      <c r="A55" s="19" t="s">
        <v>75</v>
      </c>
      <c r="B55" s="3"/>
      <c r="C55" s="10"/>
      <c r="D55" s="8">
        <v>120</v>
      </c>
      <c r="E55" s="45">
        <v>0</v>
      </c>
      <c r="F55" s="49">
        <f t="shared" si="1"/>
        <v>0</v>
      </c>
    </row>
    <row r="56" spans="1:6" ht="15">
      <c r="A56" s="19" t="s">
        <v>22</v>
      </c>
      <c r="B56" s="3"/>
      <c r="C56" s="10"/>
      <c r="D56" s="8">
        <v>15</v>
      </c>
      <c r="E56" s="45">
        <v>0</v>
      </c>
      <c r="F56" s="49">
        <f t="shared" si="1"/>
        <v>0</v>
      </c>
    </row>
    <row r="57" spans="1:6" ht="15">
      <c r="A57" s="19" t="s">
        <v>120</v>
      </c>
      <c r="B57" s="3" t="s">
        <v>76</v>
      </c>
      <c r="C57" s="10"/>
      <c r="D57" s="8">
        <v>80</v>
      </c>
      <c r="E57" s="45">
        <v>0</v>
      </c>
      <c r="F57" s="49">
        <f t="shared" si="1"/>
        <v>0</v>
      </c>
    </row>
    <row r="58" spans="1:6" ht="15">
      <c r="A58" s="19" t="s">
        <v>106</v>
      </c>
      <c r="B58" s="3" t="s">
        <v>76</v>
      </c>
      <c r="C58" s="10"/>
      <c r="D58" s="8">
        <v>30</v>
      </c>
      <c r="E58" s="45">
        <v>0</v>
      </c>
      <c r="F58" s="49">
        <f t="shared" si="1"/>
        <v>0</v>
      </c>
    </row>
    <row r="59" spans="1:6" ht="15">
      <c r="A59" s="19" t="s">
        <v>107</v>
      </c>
      <c r="B59" s="3" t="s">
        <v>76</v>
      </c>
      <c r="C59" s="10"/>
      <c r="D59" s="8">
        <v>30</v>
      </c>
      <c r="E59" s="45">
        <v>0</v>
      </c>
      <c r="F59" s="49">
        <f t="shared" si="1"/>
        <v>0</v>
      </c>
    </row>
    <row r="60" spans="1:6" ht="15">
      <c r="A60" s="19" t="s">
        <v>108</v>
      </c>
      <c r="B60" s="3" t="s">
        <v>78</v>
      </c>
      <c r="C60" s="10"/>
      <c r="D60" s="7" t="s">
        <v>111</v>
      </c>
      <c r="E60" s="45">
        <v>0</v>
      </c>
      <c r="F60" s="49">
        <f t="shared" si="1"/>
        <v>0</v>
      </c>
    </row>
    <row r="61" spans="1:6" ht="15">
      <c r="A61" s="19" t="s">
        <v>109</v>
      </c>
      <c r="B61" s="3" t="s">
        <v>78</v>
      </c>
      <c r="C61" s="10"/>
      <c r="D61" s="7" t="s">
        <v>112</v>
      </c>
      <c r="E61" s="45">
        <v>0</v>
      </c>
      <c r="F61" s="49">
        <f t="shared" si="1"/>
        <v>0</v>
      </c>
    </row>
    <row r="62" spans="1:6" ht="15">
      <c r="A62" s="19" t="s">
        <v>110</v>
      </c>
      <c r="B62" s="3" t="s">
        <v>78</v>
      </c>
      <c r="C62" s="10"/>
      <c r="D62" s="7" t="s">
        <v>113</v>
      </c>
      <c r="E62" s="45">
        <v>0</v>
      </c>
      <c r="F62" s="49">
        <f t="shared" si="1"/>
        <v>0</v>
      </c>
    </row>
    <row r="63" spans="1:6" ht="15">
      <c r="A63" s="19" t="s">
        <v>121</v>
      </c>
      <c r="B63" s="3" t="s">
        <v>77</v>
      </c>
      <c r="C63" s="10"/>
      <c r="D63" s="7" t="s">
        <v>114</v>
      </c>
      <c r="E63" s="45">
        <v>0</v>
      </c>
      <c r="F63" s="49">
        <f t="shared" si="1"/>
        <v>0</v>
      </c>
    </row>
    <row r="64" spans="1:6" ht="15">
      <c r="A64" s="19" t="s">
        <v>122</v>
      </c>
      <c r="B64" s="3" t="s">
        <v>77</v>
      </c>
      <c r="C64" s="10"/>
      <c r="D64" s="7" t="s">
        <v>104</v>
      </c>
      <c r="E64" s="45">
        <v>0</v>
      </c>
      <c r="F64" s="49">
        <f t="shared" si="1"/>
        <v>0</v>
      </c>
    </row>
    <row r="65" spans="1:6" ht="30">
      <c r="A65" s="19" t="s">
        <v>80</v>
      </c>
      <c r="B65" s="3" t="s">
        <v>23</v>
      </c>
      <c r="C65" s="10"/>
      <c r="D65" s="8">
        <v>80</v>
      </c>
      <c r="E65" s="45">
        <v>0</v>
      </c>
      <c r="F65" s="49">
        <f t="shared" si="1"/>
        <v>0</v>
      </c>
    </row>
    <row r="66" spans="1:6" ht="30">
      <c r="A66" s="19" t="s">
        <v>81</v>
      </c>
      <c r="B66" s="3" t="s">
        <v>24</v>
      </c>
      <c r="C66" s="10"/>
      <c r="D66" s="8">
        <v>40</v>
      </c>
      <c r="E66" s="45">
        <v>0</v>
      </c>
      <c r="F66" s="49">
        <f t="shared" si="1"/>
        <v>0</v>
      </c>
    </row>
    <row r="67" spans="1:6" ht="30">
      <c r="A67" s="19" t="s">
        <v>115</v>
      </c>
      <c r="B67" s="3" t="s">
        <v>82</v>
      </c>
      <c r="C67" s="10"/>
      <c r="D67" s="8">
        <v>10</v>
      </c>
      <c r="E67" s="45">
        <v>0</v>
      </c>
      <c r="F67" s="49">
        <f t="shared" si="1"/>
        <v>0</v>
      </c>
    </row>
    <row r="68" spans="1:6" ht="30">
      <c r="A68" s="19" t="s">
        <v>116</v>
      </c>
      <c r="B68" s="3" t="s">
        <v>82</v>
      </c>
      <c r="C68" s="10"/>
      <c r="D68" s="8">
        <v>6</v>
      </c>
      <c r="E68" s="45">
        <v>0</v>
      </c>
      <c r="F68" s="49">
        <f t="shared" si="1"/>
        <v>0</v>
      </c>
    </row>
    <row r="69" spans="1:6" ht="15">
      <c r="A69" s="19" t="s">
        <v>117</v>
      </c>
      <c r="B69" s="3" t="s">
        <v>83</v>
      </c>
      <c r="C69" s="10"/>
      <c r="D69" s="8">
        <v>20</v>
      </c>
      <c r="E69" s="45">
        <v>0</v>
      </c>
      <c r="F69" s="49">
        <f t="shared" si="1"/>
        <v>0</v>
      </c>
    </row>
    <row r="70" spans="1:6" ht="15">
      <c r="A70" s="19" t="s">
        <v>118</v>
      </c>
      <c r="B70" s="3" t="s">
        <v>119</v>
      </c>
      <c r="C70" s="10"/>
      <c r="D70" s="7" t="s">
        <v>104</v>
      </c>
      <c r="E70" s="45">
        <v>0</v>
      </c>
      <c r="F70" s="49">
        <f t="shared" si="1"/>
        <v>0</v>
      </c>
    </row>
    <row r="71" spans="1:6" ht="30">
      <c r="A71" s="19" t="s">
        <v>84</v>
      </c>
      <c r="B71" s="3" t="s">
        <v>26</v>
      </c>
      <c r="C71" s="10"/>
      <c r="D71" s="8">
        <v>10</v>
      </c>
      <c r="E71" s="45">
        <v>0</v>
      </c>
      <c r="F71" s="49">
        <f t="shared" si="1"/>
        <v>0</v>
      </c>
    </row>
    <row r="72" spans="1:6" ht="15">
      <c r="A72" s="19" t="s">
        <v>85</v>
      </c>
      <c r="B72" s="3" t="s">
        <v>25</v>
      </c>
      <c r="C72" s="10"/>
      <c r="D72" s="8">
        <v>70</v>
      </c>
      <c r="E72" s="45">
        <v>0</v>
      </c>
      <c r="F72" s="49">
        <f t="shared" si="1"/>
        <v>0</v>
      </c>
    </row>
    <row r="73" spans="1:6" ht="15.75" thickBot="1">
      <c r="A73" s="21" t="s">
        <v>21</v>
      </c>
      <c r="B73" s="22"/>
      <c r="C73" s="23"/>
      <c r="D73" s="24">
        <v>3</v>
      </c>
      <c r="E73" s="46">
        <v>0</v>
      </c>
      <c r="F73" s="50">
        <f t="shared" si="1"/>
        <v>0</v>
      </c>
    </row>
    <row r="74" spans="1:7" s="6" customFormat="1" ht="27" customHeight="1" thickBot="1">
      <c r="A74" s="51" t="s">
        <v>28</v>
      </c>
      <c r="B74" s="51"/>
      <c r="C74" s="51"/>
      <c r="D74" s="51"/>
      <c r="E74" s="51"/>
      <c r="F74" s="39">
        <f>SUM(F10:F73)</f>
        <v>0</v>
      </c>
      <c r="G74" s="5"/>
    </row>
    <row r="75" spans="1:7" s="6" customFormat="1" ht="23.25" customHeight="1" thickBot="1">
      <c r="A75" s="52" t="s">
        <v>29</v>
      </c>
      <c r="B75" s="52"/>
      <c r="C75" s="52"/>
      <c r="D75" s="52"/>
      <c r="E75" s="52"/>
      <c r="F75" s="25">
        <f>F74*4</f>
        <v>0</v>
      </c>
      <c r="G75" s="5"/>
    </row>
    <row r="77" spans="1:2" ht="15">
      <c r="A77" s="1" t="s">
        <v>86</v>
      </c>
      <c r="B77" s="9"/>
    </row>
  </sheetData>
  <mergeCells count="2">
    <mergeCell ref="A74:E74"/>
    <mergeCell ref="A75:E7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5" r:id="rId1"/>
  <headerFooter>
    <oddFooter>&amp;CCenová nabídka-Dodávka léčiv a zdravotnického materiálu&amp;R&amp;P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Uhlířová Eva</cp:lastModifiedBy>
  <cp:lastPrinted>2020-01-22T07:01:09Z</cp:lastPrinted>
  <dcterms:created xsi:type="dcterms:W3CDTF">2019-11-07T14:23:47Z</dcterms:created>
  <dcterms:modified xsi:type="dcterms:W3CDTF">2020-01-22T07:01:22Z</dcterms:modified>
  <cp:category/>
  <cp:version/>
  <cp:contentType/>
  <cp:contentStatus/>
</cp:coreProperties>
</file>