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38400" windowHeight="11715" tabRatio="889" activeTab="0"/>
  </bookViews>
  <sheets>
    <sheet name="rekapitulace" sheetId="1" r:id="rId1"/>
    <sheet name="část 1 technická specif." sheetId="2" r:id="rId2"/>
    <sheet name="část 2 technická specif." sheetId="4" r:id="rId3"/>
    <sheet name="část 3 technická specif." sheetId="3" r:id="rId4"/>
    <sheet name="část 4 technická specif." sheetId="5" r:id="rId5"/>
    <sheet name="Seznam komponentů" sheetId="10" r:id="rId6"/>
  </sheets>
  <definedNames>
    <definedName name="_xlnm.Print_Area" localSheetId="1">'část 1 technická specif.'!$A$1:$B$30</definedName>
    <definedName name="_xlnm.Print_Area" localSheetId="2">'část 2 technická specif.'!$A$1:$B$43</definedName>
    <definedName name="_xlnm.Print_Area" localSheetId="3">'část 3 technická specif.'!$A$1:$B$46</definedName>
    <definedName name="_xlnm.Print_Area" localSheetId="4">'část 4 technická specif.'!$A$1:$B$33</definedName>
    <definedName name="_xlnm.Print_Area" localSheetId="5">'Seznam komponentů'!$A:$E</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<sst xmlns="http://schemas.openxmlformats.org/spreadsheetml/2006/main" count="189" uniqueCount="115">
  <si>
    <t>Část</t>
  </si>
  <si>
    <t>Popis položky</t>
  </si>
  <si>
    <t>Přístroj pro vakuově kompresní terapii</t>
  </si>
  <si>
    <t>Vysvětlení k cenám:</t>
  </si>
  <si>
    <t xml:space="preserve">a) </t>
  </si>
  <si>
    <t xml:space="preserve">b) </t>
  </si>
  <si>
    <t>b1)</t>
  </si>
  <si>
    <t>a)
 kupní cena smluvní
bez DPH</t>
  </si>
  <si>
    <t>b)
pozáruční servis
bez DPH</t>
  </si>
  <si>
    <t>b1)
 dopravné
bez DPH</t>
  </si>
  <si>
    <t>b2) 
servisní práce
bez DPH</t>
  </si>
  <si>
    <t>b3) 
pravidelná OÚ (PBTK)
bez DPH</t>
  </si>
  <si>
    <t>b2)</t>
  </si>
  <si>
    <t>b3)</t>
  </si>
  <si>
    <t>2.</t>
  </si>
  <si>
    <t>3.</t>
  </si>
  <si>
    <t>4.</t>
  </si>
  <si>
    <t xml:space="preserve">v </t>
  </si>
  <si>
    <t xml:space="preserve">datum </t>
  </si>
  <si>
    <t xml:space="preserve">jméno a příjmení oprávněného zástupce dodavatele </t>
  </si>
  <si>
    <t>postavení zástupce u dodavatele</t>
  </si>
  <si>
    <t>vlastnoruční podpis</t>
  </si>
  <si>
    <t>Dodávka zdravotnické techniky</t>
  </si>
  <si>
    <t>Dodavatel:</t>
  </si>
  <si>
    <t>Dodavatel vyplní takto označená pole:</t>
  </si>
  <si>
    <t>Zadavatel: Slatinné lázně Třeboň s.r.o., Lázeňská 1001, 379 13 Třeboň</t>
  </si>
  <si>
    <t xml:space="preserve">Přístroj pro vakuově-kompresní terapii pro léčbu poruch prokrvených končetin, jejich váznoucího metabolismu a zhoršené trofiky. </t>
  </si>
  <si>
    <t>Název přístroje</t>
  </si>
  <si>
    <t>Cena za 1ks/bez DPH</t>
  </si>
  <si>
    <t>a)</t>
  </si>
  <si>
    <t>b)</t>
  </si>
  <si>
    <t>c)</t>
  </si>
  <si>
    <t>d)</t>
  </si>
  <si>
    <t>Celkem</t>
  </si>
  <si>
    <t>Vyplňují se žlutá pole, v případě potřeby je možno přidat řádky s položkami.</t>
  </si>
  <si>
    <t>popis položky</t>
  </si>
  <si>
    <t>část</t>
  </si>
  <si>
    <t>- možnost individualizace jednotlivých programů v průběhu konkrétního využití přístroje</t>
  </si>
  <si>
    <t>- možnost změny základního nastavení přístroje</t>
  </si>
  <si>
    <t>- databáze předprogramovaných procedur</t>
  </si>
  <si>
    <t>- motorický pohon válce včetně axiálního pohybu válce</t>
  </si>
  <si>
    <t>- spec. aplikační křeslo přímo určené  k přístroji výrobcem (výškově stavitelné, polohovatelné ve více směrech), nosnost min. 150 kg</t>
  </si>
  <si>
    <t>- počítačem řízený průběh procedury</t>
  </si>
  <si>
    <t>- strojní podpora polohování pacienta</t>
  </si>
  <si>
    <t>- uživatelská vlídnost</t>
  </si>
  <si>
    <t>Část 2</t>
  </si>
  <si>
    <t>Část 3</t>
  </si>
  <si>
    <t>- v základní výbavě min. 2 náhradní sady těsnících pryžových manžet s vyšší elasticitou</t>
  </si>
  <si>
    <t>Část 4</t>
  </si>
  <si>
    <t>Výsledná cena pro hodnocení
nabídek</t>
  </si>
  <si>
    <t>a) kupní cena smluvní - dodávka, montáž a zprovoznění v místě plnění, instruktáž zaměstnanců, dokumentace, záruční servis po dobu záruky, prohlídky</t>
  </si>
  <si>
    <t>Rekapitulace cenové nabídky</t>
  </si>
  <si>
    <t>pozáruční servis (po dobu 48 měsíců) - vyplňuje se na samostatných listech</t>
  </si>
  <si>
    <t>kupní cena smluvní - dodávka, montáž a zprovoznění v místě plnění, instruktáž zaměstnanců, dokumentace, záruční servis po dobu záruky, prohlídky (vyplňuje se na samostatných listech)</t>
  </si>
  <si>
    <t>komponenty s kratší záruční dobou - vyplňuje se v samostatném listě</t>
  </si>
  <si>
    <t xml:space="preserve">dopravné - cena za celou dobu trvání pozáručního servisu </t>
  </si>
  <si>
    <t>servisní práce - cena celou dobu trvání pozáručního servisu</t>
  </si>
  <si>
    <t>pravidelná OÚ - (PBTK - pravidelné bezpečnostní technické kontroly za celou dobu trvání pozáručního servisu)</t>
  </si>
  <si>
    <t>Kč</t>
  </si>
  <si>
    <t>Nabídková cena hodinové sazby servisních prací vyžádáných Kupujícím nad rámec kupní smlouy četně dopravy bez DPH</t>
  </si>
  <si>
    <t xml:space="preserve">*Pozn.:
Počet kusů je stanoven pro případ běžného užívání  přístroje dle pokynů výrobce, výjma případů vad způsobených zaviněně porušením povinností ze strany zadavatele. V případě výměny komponent z důvodů vad způsobených zaviněně porušením povinností ze strany zadavatele, se tato výměna nezapočítává do počtu komponent uvedených účastníkem. Zadavatel však bude komponenty objednávat za ceny uvedené účastníkem. Tyto ceny jsou pro účastníka závazné po celou dobu trvání smlouvy (vč. pozáručního servisu). </t>
  </si>
  <si>
    <t>Cena za celkem v Kč bez DPH</t>
  </si>
  <si>
    <t>Seznam komponentů a prvků, vč. počtu kusů, které bude nutné vyměnit po dobu trvání pozáručního servisu</t>
  </si>
  <si>
    <t xml:space="preserve">Počet ks vyměňovaného komponentu po dobu trvání pozáručního servisu (48 měsíců)* </t>
  </si>
  <si>
    <t>ks</t>
  </si>
  <si>
    <t>Počet ks</t>
  </si>
  <si>
    <t>Suchá masážní vana</t>
  </si>
  <si>
    <t>- zdravotnická certifikace</t>
  </si>
  <si>
    <t>- možnost výběru P nebo L varianty ovládacích prvků vany dle pozice v místnosti</t>
  </si>
  <si>
    <t>- min. 5 masážních zón</t>
  </si>
  <si>
    <t>- min. 2 pohyblivé masážní trysky</t>
  </si>
  <si>
    <t>- možnost nastavení intenzity až do min. 5 barů</t>
  </si>
  <si>
    <t>- zpevněná plocha pro nasedání hůře pohyblivých pacientů</t>
  </si>
  <si>
    <t>- napájení 230V/50Hz</t>
  </si>
  <si>
    <t>- nosnost min 200 kg</t>
  </si>
  <si>
    <t>1</t>
  </si>
  <si>
    <t>Vana pro vířivou masáž dolních končetin</t>
  </si>
  <si>
    <t>- min. 2 režimy vířívé masáže - kontinuální a pulzní</t>
  </si>
  <si>
    <t>- mechanický proplach hydromasážního systému</t>
  </si>
  <si>
    <t>- materiál vany - akrylát s antibakteriální úpravou</t>
  </si>
  <si>
    <t>- oplachová sprcha</t>
  </si>
  <si>
    <t>- nápusť z nerezové oceli</t>
  </si>
  <si>
    <t>- termostatická 1/2" napouštěcí baterie</t>
  </si>
  <si>
    <t>- bílá barva</t>
  </si>
  <si>
    <t xml:space="preserve">Přístroj pro bezkontaktní elektroléčbu </t>
  </si>
  <si>
    <t>- distanční elektroléčba</t>
  </si>
  <si>
    <t>- předpogramované diagnózy</t>
  </si>
  <si>
    <t>- členění diagnóz dle indikačních skupin onemocnění a dle lokalizace potíží</t>
  </si>
  <si>
    <t>- intuitivní ovládání a snadná obsluha</t>
  </si>
  <si>
    <t>- efekt rotujícího vektoru interferenčních proudů</t>
  </si>
  <si>
    <t>Seznam komponentů a prvků, vč. počtu kusů, které bude nutné vyměnit po dobu pozáručního servisu</t>
  </si>
  <si>
    <t xml:space="preserve">Suchá masážní vana </t>
  </si>
  <si>
    <t>Vana pro vířivou  masáž dolních končetin</t>
  </si>
  <si>
    <t>Přístroj pro bezkontaktní elektroléčbu</t>
  </si>
  <si>
    <t xml:space="preserve">- otočný ovládací panel s dotykovým barevným displejem </t>
  </si>
  <si>
    <t>- min. 5 typů masážních technik</t>
  </si>
  <si>
    <t>- možnost individuálního nastavení</t>
  </si>
  <si>
    <t>- objem vodní náplně min. 420 l</t>
  </si>
  <si>
    <t xml:space="preserve">- min. 16 hydromasážních trysek </t>
  </si>
  <si>
    <t>- možnost časování procedur</t>
  </si>
  <si>
    <t>- barva bílá</t>
  </si>
  <si>
    <t xml:space="preserve">- užitný objem min. 65/l </t>
  </si>
  <si>
    <t>- max. rozměry (dxšxv) 1000 x 1000 x 700 mm</t>
  </si>
  <si>
    <t>- sloupkové provedení</t>
  </si>
  <si>
    <t>- 2 typy proudů - indukovaný nízkofrekvenční impulsní a středofrekvenční interferenční</t>
  </si>
  <si>
    <t>-bez nutnosti přikládání kontaktních elektrod na tělo pacienta</t>
  </si>
  <si>
    <t>- povinné vybavení elektroléčebným aplikátorem a polohovatelným stojanem</t>
  </si>
  <si>
    <t>1.1</t>
  </si>
  <si>
    <t>1.2</t>
  </si>
  <si>
    <t>Část 1.1 a 1.2</t>
  </si>
  <si>
    <t>1.1 - Počet ks</t>
  </si>
  <si>
    <t>1.2 - Počet ks</t>
  </si>
  <si>
    <t>Příloha - Cenová nabídka</t>
  </si>
  <si>
    <t>Dodávka zdravotnické techniky (2)</t>
  </si>
  <si>
    <t>- Zařízení bude schopné nepřetržitého provozu po dobu osm hodin každý kalendářní den (tj. včetně sobot a nedělí),
s maximální délkou jedné provozní přestávky zařízení v délce trvání třicet minut, která může být provedena kdykoli v průběhu osmihodinové provozní doby zařízení.
Tento osmihodinový provozní cyklus může být po další jedné třicetiminutové provozní přestávce v průběhu jednoho kalendářního dne opakován. 
Zařízení tedy musí být schopno fungovat na každodenní bázi v režimu 17,5 hodin vč. přestávek.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</si>
</sst>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_-* #,##0.00\ [$Kč-405]_-;\-* #,##0.00\ [$Kč-405]_-;_-* &quot;-&quot;??\ [$Kč-405]_-;_-@_-"/>
  </numFmts>
  <fonts count="1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0"/>
      <color theme="1"/>
      <name val="Arial"/>
      <family val="2"/>
    </font>
    <font>
      <b/>
      <sz val="10"/>
      <color theme="1"/>
      <name val="Arial"/>
      <family val="2"/>
    </font>
    <font>
      <sz val="10"/>
      <color theme="1"/>
      <name val="Symbol"/>
      <family val="1"/>
    </font>
    <font>
      <sz val="10"/>
      <color rgb="FFFF0000"/>
      <name val="Symbol"/>
      <family val="1"/>
    </font>
    <font>
      <b/>
      <u val="single"/>
      <sz val="10"/>
      <name val="Arial"/>
      <family val="2"/>
    </font>
    <font>
      <b/>
      <sz val="10"/>
      <name val="Arial"/>
      <family val="2"/>
    </font>
    <font>
      <sz val="10"/>
      <color theme="1"/>
      <name val="Tahoma"/>
      <family val="2"/>
    </font>
    <font>
      <sz val="14"/>
      <color theme="1"/>
      <name val="Calibri"/>
      <family val="2"/>
      <scheme val="minor"/>
    </font>
    <font>
      <sz val="11"/>
      <color rgb="FF1F497D"/>
      <name val="Calibri"/>
      <family val="2"/>
      <scheme val="minor"/>
    </font>
  </fonts>
  <fills count="5">
    <fill>
      <patternFill/>
    </fill>
    <fill>
      <patternFill patternType="gray125"/>
    </fill>
    <fill>
      <patternFill patternType="solid">
        <fgColor theme="2"/>
        <bgColor indexed="64"/>
      </patternFill>
    </fill>
    <fill>
      <patternFill patternType="solid">
        <fgColor theme="7" tint="0.7999799847602844"/>
        <bgColor indexed="64"/>
      </patternFill>
    </fill>
    <fill>
      <patternFill patternType="solid">
        <fgColor theme="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right/>
      <top/>
      <bottom style="hair"/>
    </border>
    <border>
      <left style="thin"/>
      <right style="thin"/>
      <top/>
      <bottom style="thin"/>
    </border>
    <border>
      <left style="thin"/>
      <right/>
      <top style="medium"/>
      <bottom style="thin"/>
    </border>
    <border>
      <left style="thin"/>
      <right/>
      <top style="thin"/>
      <bottom style="thin"/>
    </border>
    <border>
      <left style="thin"/>
      <right/>
      <top style="thin"/>
      <bottom style="medium"/>
    </border>
    <border>
      <left style="medium"/>
      <right style="medium"/>
      <top style="medium"/>
      <bottom style="medium"/>
    </border>
    <border>
      <left style="medium"/>
      <right style="thin"/>
      <top/>
      <bottom style="thin"/>
    </border>
    <border>
      <left style="medium"/>
      <right/>
      <top style="medium"/>
      <bottom style="medium"/>
    </border>
    <border>
      <left/>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medium"/>
    </border>
    <border>
      <left/>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103">
    <xf numFmtId="0" fontId="0" fillId="0" borderId="0" xfId="0"/>
    <xf numFmtId="0" fontId="2" fillId="0" borderId="0" xfId="0" applyFont="1"/>
    <xf numFmtId="0" fontId="4" fillId="0" borderId="0" xfId="0" applyFont="1"/>
    <xf numFmtId="0" fontId="5" fillId="0" borderId="1" xfId="0" applyFont="1" applyBorder="1" applyAlignment="1">
      <alignment horizontal="left" wrapText="1"/>
    </xf>
    <xf numFmtId="0" fontId="5" fillId="0" borderId="1" xfId="0" applyFont="1" applyBorder="1"/>
    <xf numFmtId="0" fontId="5" fillId="0" borderId="0" xfId="0" applyFont="1"/>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xf numFmtId="44" fontId="5" fillId="0" borderId="7" xfId="20" applyFont="1" applyBorder="1" applyAlignment="1">
      <alignment horizontal="center"/>
    </xf>
    <xf numFmtId="44" fontId="5" fillId="0" borderId="8" xfId="20" applyFont="1" applyBorder="1" applyAlignment="1">
      <alignment horizontal="center"/>
    </xf>
    <xf numFmtId="44" fontId="5" fillId="0" borderId="1" xfId="20" applyFont="1" applyBorder="1" applyAlignment="1">
      <alignment/>
    </xf>
    <xf numFmtId="44" fontId="5" fillId="0" borderId="6" xfId="20" applyFont="1" applyBorder="1" applyAlignment="1">
      <alignment/>
    </xf>
    <xf numFmtId="44" fontId="5" fillId="3" borderId="1" xfId="20" applyFont="1" applyFill="1" applyBorder="1" applyAlignment="1">
      <alignment/>
    </xf>
    <xf numFmtId="44" fontId="5" fillId="3" borderId="6" xfId="20" applyFont="1" applyFill="1" applyBorder="1" applyAlignment="1">
      <alignment/>
    </xf>
    <xf numFmtId="0" fontId="3" fillId="2" borderId="9" xfId="0" applyFont="1" applyFill="1" applyBorder="1" applyAlignment="1">
      <alignment horizontal="center" vertical="center" wrapText="1"/>
    </xf>
    <xf numFmtId="0" fontId="0" fillId="3" borderId="0" xfId="0" applyFill="1" applyBorder="1"/>
    <xf numFmtId="0" fontId="0" fillId="3" borderId="10" xfId="0" applyFill="1" applyBorder="1"/>
    <xf numFmtId="0" fontId="3" fillId="0" borderId="0" xfId="0" applyFont="1"/>
    <xf numFmtId="44" fontId="5" fillId="4" borderId="1" xfId="20" applyFont="1" applyFill="1" applyBorder="1" applyAlignment="1">
      <alignment/>
    </xf>
    <xf numFmtId="44" fontId="5" fillId="4" borderId="6" xfId="20" applyFont="1" applyFill="1" applyBorder="1" applyAlignment="1">
      <alignment/>
    </xf>
    <xf numFmtId="0" fontId="0" fillId="3" borderId="0" xfId="0" applyFill="1"/>
    <xf numFmtId="0" fontId="5" fillId="3" borderId="0" xfId="0" applyFont="1" applyFill="1"/>
    <xf numFmtId="0" fontId="2" fillId="3" borderId="0" xfId="0" applyFont="1" applyFill="1"/>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 fillId="0" borderId="0" xfId="0" applyFont="1" applyAlignment="1">
      <alignment vertical="center"/>
    </xf>
    <xf numFmtId="0" fontId="8" fillId="0" borderId="0" xfId="0" applyFont="1" applyAlignment="1">
      <alignment horizontal="left" vertical="center" indent="2"/>
    </xf>
    <xf numFmtId="0" fontId="9" fillId="0" borderId="0" xfId="0" applyFont="1" applyAlignment="1">
      <alignment horizontal="left" vertical="center" indent="2"/>
    </xf>
    <xf numFmtId="0" fontId="3" fillId="0" borderId="4" xfId="0" applyFont="1" applyBorder="1" applyAlignment="1">
      <alignment horizontal="center" vertical="center"/>
    </xf>
    <xf numFmtId="0" fontId="3" fillId="3" borderId="1" xfId="0" applyFont="1" applyFill="1" applyBorder="1" applyAlignment="1">
      <alignment horizontal="left" vertical="center" wrapText="1"/>
    </xf>
    <xf numFmtId="0" fontId="2" fillId="3" borderId="1" xfId="0" applyFont="1" applyFill="1" applyBorder="1"/>
    <xf numFmtId="44" fontId="2" fillId="3" borderId="1" xfId="21" applyFont="1" applyFill="1" applyBorder="1"/>
    <xf numFmtId="0" fontId="4" fillId="4" borderId="6" xfId="0" applyFont="1" applyFill="1" applyBorder="1" applyAlignment="1">
      <alignment horizontal="right" vertical="center" wrapText="1"/>
    </xf>
    <xf numFmtId="0" fontId="13" fillId="0" borderId="6" xfId="0" applyFont="1" applyBorder="1" applyAlignment="1">
      <alignment horizontal="right"/>
    </xf>
    <xf numFmtId="44" fontId="3" fillId="4" borderId="6" xfId="21" applyFont="1" applyFill="1" applyBorder="1"/>
    <xf numFmtId="0" fontId="3" fillId="2" borderId="11" xfId="0" applyFont="1" applyFill="1" applyBorder="1" applyAlignment="1">
      <alignment horizontal="center" vertical="center"/>
    </xf>
    <xf numFmtId="0" fontId="4" fillId="4" borderId="1" xfId="0" applyFont="1" applyFill="1" applyBorder="1" applyAlignment="1">
      <alignment horizontal="right" vertical="center" wrapText="1"/>
    </xf>
    <xf numFmtId="0" fontId="13" fillId="0" borderId="1" xfId="0" applyFont="1" applyBorder="1" applyAlignment="1">
      <alignment horizontal="right"/>
    </xf>
    <xf numFmtId="44" fontId="3" fillId="4" borderId="1" xfId="21" applyFont="1" applyFill="1" applyBorder="1"/>
    <xf numFmtId="164" fontId="2" fillId="3" borderId="1" xfId="0" applyNumberFormat="1" applyFont="1" applyFill="1" applyBorder="1"/>
    <xf numFmtId="0" fontId="0" fillId="3" borderId="1" xfId="0" applyFill="1" applyBorder="1"/>
    <xf numFmtId="0" fontId="3" fillId="2" borderId="12" xfId="0" applyFont="1" applyFill="1" applyBorder="1" applyAlignment="1">
      <alignment horizontal="center" vertical="center" wrapText="1"/>
    </xf>
    <xf numFmtId="44" fontId="5" fillId="4" borderId="13" xfId="20" applyFont="1" applyFill="1" applyBorder="1" applyAlignment="1">
      <alignment/>
    </xf>
    <xf numFmtId="44" fontId="5" fillId="4" borderId="14" xfId="20" applyFont="1" applyFill="1" applyBorder="1" applyAlignment="1">
      <alignment/>
    </xf>
    <xf numFmtId="44" fontId="0" fillId="0" borderId="0" xfId="0" applyNumberFormat="1"/>
    <xf numFmtId="0" fontId="5" fillId="0" borderId="0" xfId="0" applyFont="1" applyFill="1" applyBorder="1"/>
    <xf numFmtId="0" fontId="3" fillId="2" borderId="3" xfId="0" applyFont="1" applyFill="1" applyBorder="1" applyAlignment="1">
      <alignment horizontal="center" vertical="top" wrapText="1"/>
    </xf>
    <xf numFmtId="164" fontId="0" fillId="3" borderId="15" xfId="0" applyNumberFormat="1" applyFill="1" applyBorder="1"/>
    <xf numFmtId="49" fontId="0" fillId="0" borderId="0" xfId="0" applyNumberFormat="1"/>
    <xf numFmtId="0" fontId="4" fillId="4" borderId="0" xfId="0" applyFont="1" applyFill="1" applyBorder="1" applyAlignment="1">
      <alignment horizontal="right" vertical="center" wrapText="1"/>
    </xf>
    <xf numFmtId="0" fontId="13" fillId="0" borderId="0" xfId="0" applyFont="1" applyBorder="1" applyAlignment="1">
      <alignment horizontal="right"/>
    </xf>
    <xf numFmtId="164" fontId="2" fillId="3" borderId="7" xfId="0" applyNumberFormat="1" applyFont="1" applyFill="1" applyBorder="1"/>
    <xf numFmtId="0" fontId="4" fillId="4" borderId="5" xfId="0" applyFont="1" applyFill="1" applyBorder="1" applyAlignment="1">
      <alignment horizontal="right" vertical="center" wrapText="1"/>
    </xf>
    <xf numFmtId="44" fontId="3" fillId="4" borderId="8" xfId="21" applyFont="1" applyFill="1" applyBorder="1"/>
    <xf numFmtId="0" fontId="3" fillId="0" borderId="16" xfId="0" applyFont="1" applyBorder="1" applyAlignment="1">
      <alignment horizontal="center" vertical="center"/>
    </xf>
    <xf numFmtId="0" fontId="3" fillId="2" borderId="11" xfId="0" applyFont="1" applyFill="1" applyBorder="1" applyAlignment="1">
      <alignment horizontal="center" vertical="center" wrapText="1"/>
    </xf>
    <xf numFmtId="0" fontId="3" fillId="0" borderId="5" xfId="0" applyFont="1" applyBorder="1" applyAlignment="1">
      <alignment horizontal="center" vertical="center"/>
    </xf>
    <xf numFmtId="49" fontId="2" fillId="4" borderId="0" xfId="0" applyNumberFormat="1" applyFont="1" applyFill="1" applyAlignment="1">
      <alignment wrapText="1"/>
    </xf>
    <xf numFmtId="49" fontId="0" fillId="4" borderId="0" xfId="0" applyNumberFormat="1" applyFill="1"/>
    <xf numFmtId="49" fontId="0" fillId="4" borderId="0" xfId="0" applyNumberFormat="1" applyFill="1" applyAlignment="1">
      <alignment wrapText="1"/>
    </xf>
    <xf numFmtId="0" fontId="14" fillId="4" borderId="0" xfId="0" applyFont="1" applyFill="1" applyAlignment="1">
      <alignment vertical="center"/>
    </xf>
    <xf numFmtId="0" fontId="0" fillId="4" borderId="0" xfId="0" applyFill="1"/>
    <xf numFmtId="0" fontId="5" fillId="0" borderId="15" xfId="0" applyFont="1" applyBorder="1" applyAlignment="1">
      <alignment wrapText="1"/>
    </xf>
    <xf numFmtId="0" fontId="2" fillId="4" borderId="0" xfId="0" applyFont="1" applyFill="1" applyAlignment="1">
      <alignment wrapText="1"/>
    </xf>
    <xf numFmtId="0" fontId="12" fillId="4" borderId="0" xfId="0" applyFont="1" applyFill="1" applyAlignment="1">
      <alignment vertical="center"/>
    </xf>
    <xf numFmtId="49" fontId="0" fillId="4" borderId="0" xfId="0" applyNumberFormat="1" applyFont="1" applyFill="1" applyAlignment="1">
      <alignment wrapText="1"/>
    </xf>
    <xf numFmtId="0" fontId="2" fillId="4" borderId="0" xfId="0" applyFont="1" applyFill="1" applyAlignment="1">
      <alignment vertical="center" wrapText="1"/>
    </xf>
    <xf numFmtId="0" fontId="0" fillId="4" borderId="0" xfId="0" applyFont="1" applyFill="1" applyAlignment="1">
      <alignment vertical="center" wrapText="1"/>
    </xf>
    <xf numFmtId="49" fontId="0" fillId="4" borderId="0" xfId="0" applyNumberFormat="1" applyFont="1" applyFill="1"/>
    <xf numFmtId="0" fontId="0" fillId="3" borderId="15" xfId="0" applyFill="1" applyBorder="1" applyAlignment="1">
      <alignment horizontal="right"/>
    </xf>
    <xf numFmtId="0" fontId="13" fillId="0" borderId="14" xfId="0" applyFont="1" applyBorder="1" applyAlignment="1">
      <alignment horizontal="right"/>
    </xf>
    <xf numFmtId="0" fontId="0" fillId="0" borderId="10" xfId="0" applyFill="1" applyBorder="1"/>
    <xf numFmtId="0" fontId="0" fillId="0" borderId="0" xfId="0" applyFill="1" applyBorder="1"/>
    <xf numFmtId="0" fontId="5" fillId="0" borderId="1" xfId="0" applyFont="1" applyBorder="1" applyAlignment="1">
      <alignment horizontal="center" wrapText="1"/>
    </xf>
    <xf numFmtId="0" fontId="5" fillId="0" borderId="1" xfId="0" applyFont="1" applyBorder="1" applyAlignment="1">
      <alignment horizontal="center"/>
    </xf>
    <xf numFmtId="0" fontId="5" fillId="0" borderId="17" xfId="0" applyFont="1" applyBorder="1" applyAlignment="1">
      <alignment wrapText="1"/>
    </xf>
    <xf numFmtId="49" fontId="0" fillId="0" borderId="15" xfId="0" applyNumberFormat="1" applyBorder="1" applyAlignment="1">
      <alignment horizontal="center"/>
    </xf>
    <xf numFmtId="0" fontId="5" fillId="0" borderId="6" xfId="0" applyFont="1" applyBorder="1" applyAlignment="1">
      <alignment horizontal="center"/>
    </xf>
    <xf numFmtId="49" fontId="6" fillId="4" borderId="0" xfId="0" applyNumberFormat="1" applyFont="1" applyFill="1" applyAlignment="1">
      <alignment vertical="center" wrapText="1"/>
    </xf>
    <xf numFmtId="0" fontId="2" fillId="4" borderId="0" xfId="0" applyFont="1" applyFill="1"/>
    <xf numFmtId="49" fontId="5"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2" borderId="12"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20" xfId="0" applyBorder="1" applyAlignment="1">
      <alignment horizontal="left" vertical="top" wrapText="1"/>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4" fillId="0" borderId="0" xfId="0" applyFont="1" applyAlignment="1">
      <alignment horizontal="center" vertical="center" wrapText="1"/>
    </xf>
    <xf numFmtId="0" fontId="3" fillId="0" borderId="14" xfId="0" applyFont="1" applyBorder="1" applyAlignment="1">
      <alignment horizontal="center" vertical="center" wrapText="1"/>
    </xf>
    <xf numFmtId="0" fontId="2" fillId="0" borderId="28" xfId="0" applyFont="1" applyBorder="1" applyAlignment="1">
      <alignment horizontal="center"/>
    </xf>
    <xf numFmtId="0" fontId="2" fillId="0" borderId="29" xfId="0" applyFont="1" applyBorder="1" applyAlignment="1">
      <alignment horizontal="center"/>
    </xf>
    <xf numFmtId="49" fontId="0" fillId="4" borderId="0" xfId="0" applyNumberFormat="1" applyFont="1" applyFill="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Měna" xfId="20"/>
    <cellStyle name="Měn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zoomScale="85" zoomScaleNormal="85" workbookViewId="0" topLeftCell="A10">
      <selection activeCell="Q25" sqref="Q25"/>
    </sheetView>
  </sheetViews>
  <sheetFormatPr defaultColWidth="9.140625" defaultRowHeight="15"/>
  <cols>
    <col min="1" max="1" width="5.00390625" style="0" customWidth="1"/>
    <col min="2" max="2" width="54.140625" style="0" customWidth="1"/>
    <col min="3" max="3" width="5.421875" style="0" customWidth="1"/>
    <col min="4" max="4" width="18.140625" style="0" customWidth="1"/>
    <col min="5" max="5" width="16.00390625" style="0" customWidth="1"/>
    <col min="6" max="6" width="13.28125" style="0" bestFit="1" customWidth="1"/>
    <col min="7" max="7" width="14.421875" style="0" bestFit="1" customWidth="1"/>
    <col min="8" max="8" width="16.57421875" style="0" customWidth="1"/>
    <col min="9" max="9" width="25.140625" style="0" bestFit="1" customWidth="1"/>
    <col min="10" max="10" width="16.57421875" style="0" customWidth="1"/>
  </cols>
  <sheetData>
    <row r="1" ht="15.75">
      <c r="A1" s="20" t="s">
        <v>112</v>
      </c>
    </row>
    <row r="3" ht="15.75">
      <c r="A3" s="20" t="s">
        <v>113</v>
      </c>
    </row>
    <row r="4" spans="1:3" ht="15.75">
      <c r="A4" s="20"/>
      <c r="B4" s="20"/>
      <c r="C4" s="20"/>
    </row>
    <row r="5" spans="1:3" ht="15.75">
      <c r="A5" s="5" t="s">
        <v>25</v>
      </c>
      <c r="B5" s="5"/>
      <c r="C5" s="5"/>
    </row>
    <row r="6" spans="2:3" ht="15.75">
      <c r="B6" s="5"/>
      <c r="C6" s="5"/>
    </row>
    <row r="7" spans="1:3" ht="15.75">
      <c r="A7" s="24" t="s">
        <v>23</v>
      </c>
      <c r="B7" s="25"/>
      <c r="C7" s="25"/>
    </row>
    <row r="9" ht="18.75">
      <c r="A9" s="2" t="s">
        <v>51</v>
      </c>
    </row>
    <row r="10" ht="15.75" thickBot="1"/>
    <row r="11" spans="1:10" ht="79.5" customHeight="1">
      <c r="A11" s="6" t="s">
        <v>36</v>
      </c>
      <c r="B11" s="7" t="s">
        <v>35</v>
      </c>
      <c r="C11" s="7" t="s">
        <v>64</v>
      </c>
      <c r="D11" s="50" t="s">
        <v>7</v>
      </c>
      <c r="E11" s="50" t="s">
        <v>8</v>
      </c>
      <c r="F11" s="50" t="s">
        <v>9</v>
      </c>
      <c r="G11" s="50" t="s">
        <v>10</v>
      </c>
      <c r="H11" s="50" t="s">
        <v>11</v>
      </c>
      <c r="I11" s="45" t="s">
        <v>62</v>
      </c>
      <c r="J11" s="17" t="s">
        <v>49</v>
      </c>
    </row>
    <row r="12" spans="1:10" ht="15.75">
      <c r="A12" s="84" t="s">
        <v>107</v>
      </c>
      <c r="B12" s="3" t="s">
        <v>91</v>
      </c>
      <c r="C12" s="77">
        <v>1</v>
      </c>
      <c r="D12" s="21">
        <f>'část 1 technická specif.'!B20</f>
        <v>0</v>
      </c>
      <c r="E12" s="13">
        <f>F12+G12+H12</f>
        <v>0</v>
      </c>
      <c r="F12" s="15">
        <v>0</v>
      </c>
      <c r="G12" s="15">
        <v>0</v>
      </c>
      <c r="H12" s="15">
        <v>0</v>
      </c>
      <c r="I12" s="46">
        <f>'Seznam komponentů'!E18</f>
        <v>0</v>
      </c>
      <c r="J12" s="11">
        <f>D12+E12+I12</f>
        <v>0</v>
      </c>
    </row>
    <row r="13" spans="1:10" ht="15.75">
      <c r="A13" s="84" t="s">
        <v>108</v>
      </c>
      <c r="B13" s="3" t="s">
        <v>91</v>
      </c>
      <c r="C13" s="77">
        <v>1</v>
      </c>
      <c r="D13" s="21">
        <f>'část 1 technická specif.'!B22</f>
        <v>0</v>
      </c>
      <c r="E13" s="13">
        <f>F13+G13+H13</f>
        <v>0</v>
      </c>
      <c r="F13" s="15">
        <v>0</v>
      </c>
      <c r="G13" s="15">
        <v>0</v>
      </c>
      <c r="H13" s="15">
        <v>0</v>
      </c>
      <c r="I13" s="46">
        <f>'Seznam komponentů'!E26</f>
        <v>0</v>
      </c>
      <c r="J13" s="11">
        <f>D13+E13+I13</f>
        <v>0</v>
      </c>
    </row>
    <row r="14" spans="1:10" ht="15.75">
      <c r="A14" s="8" t="s">
        <v>14</v>
      </c>
      <c r="B14" s="4" t="s">
        <v>2</v>
      </c>
      <c r="C14" s="78">
        <v>1</v>
      </c>
      <c r="D14" s="21">
        <f>'část 2 technická specif.'!B18</f>
        <v>0</v>
      </c>
      <c r="E14" s="13">
        <f aca="true" t="shared" si="0" ref="E14:E16">F14+G14+H14</f>
        <v>0</v>
      </c>
      <c r="F14" s="15">
        <v>0</v>
      </c>
      <c r="G14" s="15">
        <v>0</v>
      </c>
      <c r="H14" s="15">
        <v>0</v>
      </c>
      <c r="I14" s="46">
        <f>'Seznam komponentů'!E33</f>
        <v>0</v>
      </c>
      <c r="J14" s="11">
        <f aca="true" t="shared" si="1" ref="J14:J16">D14+E14+I14</f>
        <v>0</v>
      </c>
    </row>
    <row r="15" spans="1:10" ht="15.75">
      <c r="A15" s="8" t="s">
        <v>15</v>
      </c>
      <c r="B15" s="4" t="s">
        <v>92</v>
      </c>
      <c r="C15" s="78">
        <v>1</v>
      </c>
      <c r="D15" s="21">
        <f>'část 3 technická specif.'!B20</f>
        <v>0</v>
      </c>
      <c r="E15" s="13">
        <f t="shared" si="0"/>
        <v>0</v>
      </c>
      <c r="F15" s="15">
        <v>0</v>
      </c>
      <c r="G15" s="15">
        <v>0</v>
      </c>
      <c r="H15" s="15">
        <v>0</v>
      </c>
      <c r="I15" s="46">
        <f>'Seznam komponentů'!E41</f>
        <v>0</v>
      </c>
      <c r="J15" s="11">
        <f t="shared" si="1"/>
        <v>0</v>
      </c>
    </row>
    <row r="16" spans="1:10" ht="16.5" thickBot="1">
      <c r="A16" s="9" t="s">
        <v>16</v>
      </c>
      <c r="B16" s="10" t="s">
        <v>84</v>
      </c>
      <c r="C16" s="81">
        <v>1</v>
      </c>
      <c r="D16" s="22">
        <f>'část 4 technická specif.'!B17</f>
        <v>0</v>
      </c>
      <c r="E16" s="14">
        <f t="shared" si="0"/>
        <v>0</v>
      </c>
      <c r="F16" s="16">
        <v>0</v>
      </c>
      <c r="G16" s="16">
        <v>0</v>
      </c>
      <c r="H16" s="16">
        <v>0</v>
      </c>
      <c r="I16" s="47">
        <f>'Seznam komponentů'!E49</f>
        <v>0</v>
      </c>
      <c r="J16" s="12">
        <f t="shared" si="1"/>
        <v>0</v>
      </c>
    </row>
    <row r="17" spans="2:10" ht="15.75">
      <c r="B17" s="49" t="s">
        <v>33</v>
      </c>
      <c r="C17" s="49"/>
      <c r="D17" s="48">
        <f>SUM(D12:D16)</f>
        <v>0</v>
      </c>
      <c r="E17" s="48">
        <f aca="true" t="shared" si="2" ref="E17:J17">SUM(E12:E16)</f>
        <v>0</v>
      </c>
      <c r="F17" s="48">
        <f t="shared" si="2"/>
        <v>0</v>
      </c>
      <c r="G17" s="48">
        <f t="shared" si="2"/>
        <v>0</v>
      </c>
      <c r="H17" s="48">
        <f t="shared" si="2"/>
        <v>0</v>
      </c>
      <c r="I17" s="48">
        <f t="shared" si="2"/>
        <v>0</v>
      </c>
      <c r="J17" s="48">
        <f t="shared" si="2"/>
        <v>0</v>
      </c>
    </row>
    <row r="18" spans="2:10" ht="16.5" thickBot="1">
      <c r="B18" s="49"/>
      <c r="C18" s="49"/>
      <c r="D18" s="48"/>
      <c r="E18" s="48"/>
      <c r="F18" s="48"/>
      <c r="G18" s="48"/>
      <c r="H18" s="48"/>
      <c r="I18" s="48"/>
      <c r="J18" s="48"/>
    </row>
    <row r="19" spans="2:10" ht="16.5" thickBot="1">
      <c r="B19" s="49" t="s">
        <v>59</v>
      </c>
      <c r="C19" s="49"/>
      <c r="D19" s="48"/>
      <c r="E19" s="48"/>
      <c r="F19" s="48"/>
      <c r="G19" s="48"/>
      <c r="H19" s="73" t="s">
        <v>58</v>
      </c>
      <c r="I19" s="48"/>
      <c r="J19" s="48"/>
    </row>
    <row r="20" spans="2:10" ht="15.75">
      <c r="B20" s="49"/>
      <c r="C20" s="49"/>
      <c r="D20" s="48"/>
      <c r="E20" s="48"/>
      <c r="F20" s="48"/>
      <c r="G20" s="48"/>
      <c r="H20" s="48"/>
      <c r="I20" s="48"/>
      <c r="J20" s="48"/>
    </row>
    <row r="21" spans="1:10" ht="15.75">
      <c r="A21" s="20" t="s">
        <v>3</v>
      </c>
      <c r="B21" s="5"/>
      <c r="C21" s="5"/>
      <c r="D21" s="5"/>
      <c r="E21" s="5"/>
      <c r="F21" s="5"/>
      <c r="G21" s="5"/>
      <c r="H21" s="5"/>
      <c r="I21" s="5"/>
      <c r="J21" s="5"/>
    </row>
    <row r="22" spans="1:10" ht="15.75">
      <c r="A22" s="5" t="s">
        <v>4</v>
      </c>
      <c r="B22" s="5" t="s">
        <v>53</v>
      </c>
      <c r="C22" s="5"/>
      <c r="D22" s="5"/>
      <c r="E22" s="5"/>
      <c r="F22" s="5"/>
      <c r="G22" s="5"/>
      <c r="H22" s="5"/>
      <c r="I22" s="5"/>
      <c r="J22" s="5"/>
    </row>
    <row r="23" spans="1:10" ht="15.75">
      <c r="A23" s="5" t="s">
        <v>5</v>
      </c>
      <c r="B23" s="5" t="s">
        <v>52</v>
      </c>
      <c r="C23" s="5"/>
      <c r="D23" s="5"/>
      <c r="E23" s="5"/>
      <c r="F23" s="5"/>
      <c r="G23" s="5"/>
      <c r="H23" s="5"/>
      <c r="I23" s="5"/>
      <c r="J23" s="5"/>
    </row>
    <row r="24" spans="1:10" ht="15.75">
      <c r="A24" s="5" t="s">
        <v>6</v>
      </c>
      <c r="B24" s="5" t="s">
        <v>55</v>
      </c>
      <c r="C24" s="5"/>
      <c r="D24" s="5"/>
      <c r="E24" s="5"/>
      <c r="F24" s="5"/>
      <c r="G24" s="5"/>
      <c r="H24" s="5"/>
      <c r="I24" s="5"/>
      <c r="J24" s="5"/>
    </row>
    <row r="25" spans="1:10" ht="15.75">
      <c r="A25" s="5" t="s">
        <v>12</v>
      </c>
      <c r="B25" s="5" t="s">
        <v>56</v>
      </c>
      <c r="C25" s="5"/>
      <c r="D25" s="5"/>
      <c r="E25" s="5"/>
      <c r="F25" s="5"/>
      <c r="G25" s="5"/>
      <c r="H25" s="5"/>
      <c r="I25" s="5"/>
      <c r="J25" s="5"/>
    </row>
    <row r="26" spans="1:10" ht="15.75">
      <c r="A26" s="5" t="s">
        <v>13</v>
      </c>
      <c r="B26" s="5" t="s">
        <v>57</v>
      </c>
      <c r="C26" s="5"/>
      <c r="D26" s="5"/>
      <c r="E26" s="5"/>
      <c r="F26" s="5"/>
      <c r="G26" s="5"/>
      <c r="H26" s="5"/>
      <c r="I26" s="5"/>
      <c r="J26" s="5"/>
    </row>
    <row r="27" spans="1:10" ht="15.75">
      <c r="A27" s="5"/>
      <c r="B27" s="5" t="s">
        <v>54</v>
      </c>
      <c r="C27" s="5"/>
      <c r="D27" s="5"/>
      <c r="E27" s="5"/>
      <c r="F27" s="5"/>
      <c r="G27" s="5"/>
      <c r="H27" s="5"/>
      <c r="I27" s="5"/>
      <c r="J27" s="5"/>
    </row>
    <row r="28" spans="1:4" ht="15.75">
      <c r="A28" s="5" t="s">
        <v>24</v>
      </c>
      <c r="D28" s="44"/>
    </row>
    <row r="30" spans="1:5" ht="15.75">
      <c r="A30" s="5" t="s">
        <v>17</v>
      </c>
      <c r="D30" s="19"/>
      <c r="E30" s="19"/>
    </row>
    <row r="31" spans="1:5" ht="10.5" customHeight="1">
      <c r="A31" s="5"/>
      <c r="D31" s="18"/>
      <c r="E31" s="18"/>
    </row>
    <row r="32" spans="1:5" ht="15.75">
      <c r="A32" s="5" t="s">
        <v>18</v>
      </c>
      <c r="D32" s="19"/>
      <c r="E32" s="19"/>
    </row>
    <row r="33" spans="1:5" ht="10.5" customHeight="1">
      <c r="A33" s="5"/>
      <c r="D33" s="18"/>
      <c r="E33" s="18"/>
    </row>
    <row r="34" spans="1:5" ht="15.75">
      <c r="A34" s="5" t="s">
        <v>19</v>
      </c>
      <c r="D34" s="19"/>
      <c r="E34" s="19"/>
    </row>
    <row r="35" spans="1:5" ht="10.5" customHeight="1">
      <c r="A35" s="5"/>
      <c r="D35" s="18"/>
      <c r="E35" s="18"/>
    </row>
    <row r="36" spans="1:5" ht="16.5" customHeight="1">
      <c r="A36" s="5" t="s">
        <v>20</v>
      </c>
      <c r="D36" s="19"/>
      <c r="E36" s="19"/>
    </row>
    <row r="37" spans="1:5" ht="10.5" customHeight="1">
      <c r="A37" s="5"/>
      <c r="D37" s="18"/>
      <c r="E37" s="18"/>
    </row>
    <row r="38" spans="1:5" ht="16.5" customHeight="1">
      <c r="A38" s="5" t="s">
        <v>21</v>
      </c>
      <c r="D38" s="19"/>
      <c r="E38" s="19"/>
    </row>
  </sheetData>
  <printOptions/>
  <pageMargins left="0.7874015748031497" right="0.3937007874015748" top="0.7874015748031497" bottom="0.7874015748031497" header="0.31496062992125984" footer="0.31496062992125984"/>
  <pageSetup fitToHeight="1" fitToWidth="1" horizontalDpi="600" verticalDpi="600" orientation="landscape" paperSize="9" scale="72"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workbookViewId="0" topLeftCell="A13">
      <selection activeCell="A5" sqref="A5"/>
    </sheetView>
  </sheetViews>
  <sheetFormatPr defaultColWidth="9.140625" defaultRowHeight="15"/>
  <cols>
    <col min="1" max="1" width="68.28125" style="62" customWidth="1"/>
    <col min="2" max="2" width="17.140625" style="52" customWidth="1"/>
  </cols>
  <sheetData>
    <row r="1" ht="15">
      <c r="A1" s="61" t="s">
        <v>109</v>
      </c>
    </row>
    <row r="2" ht="15">
      <c r="A2" s="72"/>
    </row>
    <row r="3" ht="15">
      <c r="A3" s="61" t="s">
        <v>66</v>
      </c>
    </row>
    <row r="4" ht="138.75" customHeight="1">
      <c r="A4" s="102" t="s">
        <v>114</v>
      </c>
    </row>
    <row r="5" ht="15">
      <c r="A5" s="62" t="s">
        <v>67</v>
      </c>
    </row>
    <row r="6" ht="15">
      <c r="A6" s="62" t="s">
        <v>94</v>
      </c>
    </row>
    <row r="7" ht="15">
      <c r="A7" s="62" t="s">
        <v>68</v>
      </c>
    </row>
    <row r="8" ht="15">
      <c r="A8" s="62" t="s">
        <v>69</v>
      </c>
    </row>
    <row r="9" ht="15">
      <c r="A9" s="62" t="s">
        <v>70</v>
      </c>
    </row>
    <row r="10" ht="15">
      <c r="A10" s="62" t="s">
        <v>71</v>
      </c>
    </row>
    <row r="11" ht="15">
      <c r="A11" s="63" t="s">
        <v>95</v>
      </c>
    </row>
    <row r="12" ht="15">
      <c r="A12" s="63" t="s">
        <v>96</v>
      </c>
    </row>
    <row r="13" ht="15">
      <c r="A13" s="63" t="s">
        <v>72</v>
      </c>
    </row>
    <row r="14" ht="15">
      <c r="A14" s="63" t="s">
        <v>74</v>
      </c>
    </row>
    <row r="15" ht="15">
      <c r="A15" s="63" t="s">
        <v>73</v>
      </c>
    </row>
    <row r="16" ht="15">
      <c r="A16" s="63" t="s">
        <v>97</v>
      </c>
    </row>
    <row r="17" ht="15">
      <c r="A17" s="63" t="s">
        <v>83</v>
      </c>
    </row>
    <row r="18" ht="15.75" thickBot="1"/>
    <row r="19" spans="1:8" ht="16.5" thickBot="1">
      <c r="A19" s="79" t="s">
        <v>110</v>
      </c>
      <c r="B19" s="80" t="s">
        <v>75</v>
      </c>
      <c r="C19" s="5"/>
      <c r="D19" s="5"/>
      <c r="E19" s="5"/>
      <c r="F19" s="5"/>
      <c r="G19" s="5"/>
      <c r="H19" s="5"/>
    </row>
    <row r="20" spans="1:2" ht="48" thickBot="1">
      <c r="A20" s="66" t="s">
        <v>50</v>
      </c>
      <c r="B20" s="51">
        <v>0</v>
      </c>
    </row>
    <row r="21" spans="1:2" ht="16.5" thickBot="1">
      <c r="A21" s="79" t="s">
        <v>111</v>
      </c>
      <c r="B21" s="80" t="s">
        <v>75</v>
      </c>
    </row>
    <row r="22" spans="1:2" ht="48" thickBot="1">
      <c r="A22" s="66" t="s">
        <v>50</v>
      </c>
      <c r="B22" s="51">
        <v>0</v>
      </c>
    </row>
    <row r="23" ht="15">
      <c r="A23" s="64"/>
    </row>
    <row r="24" ht="15">
      <c r="A24" s="64"/>
    </row>
    <row r="25" ht="15">
      <c r="A25" s="64"/>
    </row>
    <row r="26" ht="15">
      <c r="A26" s="64"/>
    </row>
  </sheetData>
  <printOptions/>
  <pageMargins left="0.7874015748031497" right="0.3937007874015748" top="0.7874015748031497" bottom="0.7874015748031497" header="0.31496062992125984" footer="0.31496062992125984"/>
  <pageSetup fitToHeight="1" fitToWidth="1" horizontalDpi="600" verticalDpi="600" orientation="portrait" paperSize="9" r:id="rId1"/>
  <headerFooter scaleWithDoc="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workbookViewId="0" topLeftCell="A1">
      <selection activeCell="B19" sqref="B19"/>
    </sheetView>
  </sheetViews>
  <sheetFormatPr defaultColWidth="9.140625" defaultRowHeight="15"/>
  <cols>
    <col min="1" max="1" width="69.57421875" style="62" customWidth="1"/>
    <col min="2" max="2" width="17.140625" style="0" customWidth="1"/>
    <col min="3" max="3" width="8.7109375" style="0" customWidth="1"/>
  </cols>
  <sheetData>
    <row r="1" ht="15">
      <c r="A1" s="70" t="s">
        <v>45</v>
      </c>
    </row>
    <row r="2" ht="15">
      <c r="A2" s="72"/>
    </row>
    <row r="3" ht="15">
      <c r="A3" s="61" t="s">
        <v>2</v>
      </c>
    </row>
    <row r="4" ht="30">
      <c r="A4" s="71" t="s">
        <v>26</v>
      </c>
    </row>
    <row r="6" ht="30">
      <c r="A6" s="63" t="s">
        <v>37</v>
      </c>
    </row>
    <row r="7" ht="15">
      <c r="A7" s="63" t="s">
        <v>38</v>
      </c>
    </row>
    <row r="8" ht="15">
      <c r="A8" s="63" t="s">
        <v>39</v>
      </c>
    </row>
    <row r="9" ht="15">
      <c r="A9" s="63" t="s">
        <v>40</v>
      </c>
    </row>
    <row r="10" ht="30">
      <c r="A10" s="63" t="s">
        <v>41</v>
      </c>
    </row>
    <row r="11" ht="30">
      <c r="A11" s="63" t="s">
        <v>47</v>
      </c>
    </row>
    <row r="12" ht="15">
      <c r="A12" s="63" t="s">
        <v>42</v>
      </c>
    </row>
    <row r="13" ht="15">
      <c r="A13" s="63" t="s">
        <v>43</v>
      </c>
    </row>
    <row r="14" ht="15">
      <c r="A14" s="63" t="s">
        <v>44</v>
      </c>
    </row>
    <row r="15" ht="15">
      <c r="A15" s="63"/>
    </row>
    <row r="16" ht="15.75" thickBot="1"/>
    <row r="17" spans="1:2" ht="16.5" thickBot="1">
      <c r="A17" s="79" t="s">
        <v>65</v>
      </c>
      <c r="B17" s="80" t="s">
        <v>75</v>
      </c>
    </row>
    <row r="18" spans="1:2" ht="48" thickBot="1">
      <c r="A18" s="66" t="s">
        <v>50</v>
      </c>
      <c r="B18" s="51">
        <v>0</v>
      </c>
    </row>
  </sheetData>
  <printOptions/>
  <pageMargins left="0.7874015748031497" right="0.3937007874015748" top="0.7874015748031497" bottom="0.7874015748031497" header="0.31496062992125984" footer="0.31496062992125984"/>
  <pageSetup fitToHeight="1" fitToWidth="1" horizontalDpi="600" verticalDpi="600" orientation="portrait" paperSize="9" r:id="rId1"/>
  <headerFooter scaleWithDoc="0">
    <oddFooter>&amp;R&amp;P</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workbookViewId="0" topLeftCell="A1">
      <selection activeCell="B21" sqref="B21"/>
    </sheetView>
  </sheetViews>
  <sheetFormatPr defaultColWidth="9.140625" defaultRowHeight="15"/>
  <cols>
    <col min="1" max="1" width="65.57421875" style="65" customWidth="1"/>
    <col min="2" max="2" width="17.140625" style="0" customWidth="1"/>
    <col min="3" max="3" width="16.57421875" style="0" customWidth="1"/>
  </cols>
  <sheetData>
    <row r="1" ht="15">
      <c r="A1" s="70" t="s">
        <v>46</v>
      </c>
    </row>
    <row r="2" ht="15">
      <c r="A2" s="70"/>
    </row>
    <row r="3" ht="15">
      <c r="A3" s="83" t="s">
        <v>76</v>
      </c>
    </row>
    <row r="4" spans="1:2" ht="15">
      <c r="A4" s="61"/>
      <c r="B4" s="52"/>
    </row>
    <row r="5" spans="1:2" ht="15">
      <c r="A5" s="82" t="s">
        <v>98</v>
      </c>
      <c r="B5" s="52"/>
    </row>
    <row r="6" spans="1:2" ht="15">
      <c r="A6" s="63" t="s">
        <v>77</v>
      </c>
      <c r="B6" s="52"/>
    </row>
    <row r="7" spans="1:2" ht="15">
      <c r="A7" s="63" t="s">
        <v>78</v>
      </c>
      <c r="B7" s="52"/>
    </row>
    <row r="8" spans="1:2" ht="15">
      <c r="A8" s="63" t="s">
        <v>99</v>
      </c>
      <c r="B8" s="52"/>
    </row>
    <row r="9" spans="1:2" ht="15">
      <c r="A9" s="63" t="s">
        <v>79</v>
      </c>
      <c r="B9" s="52"/>
    </row>
    <row r="10" spans="1:2" ht="15">
      <c r="A10" s="63" t="s">
        <v>100</v>
      </c>
      <c r="B10" s="52"/>
    </row>
    <row r="11" spans="1:2" ht="15">
      <c r="A11" s="63" t="s">
        <v>80</v>
      </c>
      <c r="B11" s="52"/>
    </row>
    <row r="12" spans="1:2" ht="15">
      <c r="A12" s="63" t="s">
        <v>102</v>
      </c>
      <c r="B12" s="52"/>
    </row>
    <row r="13" spans="1:2" ht="15">
      <c r="A13" s="63" t="s">
        <v>101</v>
      </c>
      <c r="B13" s="52"/>
    </row>
    <row r="14" spans="1:2" ht="15">
      <c r="A14" s="63" t="s">
        <v>81</v>
      </c>
      <c r="B14" s="52"/>
    </row>
    <row r="15" spans="1:2" ht="15">
      <c r="A15" s="63" t="s">
        <v>82</v>
      </c>
      <c r="B15" s="52"/>
    </row>
    <row r="16" spans="1:2" ht="15">
      <c r="A16" s="63" t="s">
        <v>83</v>
      </c>
      <c r="B16" s="52"/>
    </row>
    <row r="17" spans="1:2" ht="15">
      <c r="A17" s="63"/>
      <c r="B17" s="52"/>
    </row>
    <row r="18" spans="1:2" ht="15.75" thickBot="1">
      <c r="A18" s="62"/>
      <c r="B18" s="52"/>
    </row>
    <row r="19" spans="1:2" ht="16.5" thickBot="1">
      <c r="A19" s="79" t="s">
        <v>65</v>
      </c>
      <c r="B19" s="80" t="s">
        <v>75</v>
      </c>
    </row>
    <row r="20" spans="1:2" ht="48" thickBot="1">
      <c r="A20" s="66" t="s">
        <v>50</v>
      </c>
      <c r="B20" s="51">
        <v>0</v>
      </c>
    </row>
    <row r="21" spans="1:2" ht="15">
      <c r="A21" s="62"/>
      <c r="B21" s="52"/>
    </row>
    <row r="22" spans="1:2" ht="15">
      <c r="A22" s="62"/>
      <c r="B22" s="52"/>
    </row>
    <row r="23" spans="1:2" ht="15">
      <c r="A23" s="62"/>
      <c r="B23" s="52"/>
    </row>
    <row r="24" spans="1:2" ht="15">
      <c r="A24" s="62"/>
      <c r="B24" s="52"/>
    </row>
    <row r="25" spans="1:2" ht="15">
      <c r="A25" s="62"/>
      <c r="B25" s="52"/>
    </row>
    <row r="26" spans="1:2" ht="15">
      <c r="A26" s="62"/>
      <c r="B26" s="52"/>
    </row>
    <row r="27" spans="1:2" ht="15">
      <c r="A27" s="62"/>
      <c r="B27" s="52"/>
    </row>
    <row r="28" spans="1:2" ht="15">
      <c r="A28" s="62"/>
      <c r="B28" s="52"/>
    </row>
    <row r="29" spans="1:2" ht="15">
      <c r="A29" s="62"/>
      <c r="B29" s="52"/>
    </row>
    <row r="30" spans="1:2" ht="15">
      <c r="A30" s="62"/>
      <c r="B30" s="52"/>
    </row>
    <row r="31" spans="1:2" ht="15">
      <c r="A31" s="62"/>
      <c r="B31" s="52"/>
    </row>
    <row r="32" spans="1:2" ht="15">
      <c r="A32" s="62"/>
      <c r="B32" s="52"/>
    </row>
    <row r="33" spans="1:2" ht="15">
      <c r="A33" s="62"/>
      <c r="B33" s="52"/>
    </row>
    <row r="34" spans="1:2" ht="15">
      <c r="A34" s="62"/>
      <c r="B34" s="52"/>
    </row>
    <row r="35" spans="1:2" ht="15">
      <c r="A35" s="62"/>
      <c r="B35" s="52"/>
    </row>
    <row r="36" spans="1:2" ht="15">
      <c r="A36" s="62"/>
      <c r="B36" s="52"/>
    </row>
    <row r="37" spans="1:2" ht="15">
      <c r="A37" s="62"/>
      <c r="B37" s="52"/>
    </row>
    <row r="38" spans="1:2" ht="15">
      <c r="A38" s="62"/>
      <c r="B38" s="52"/>
    </row>
    <row r="39" spans="1:2" ht="15">
      <c r="A39" s="62"/>
      <c r="B39" s="52"/>
    </row>
    <row r="40" spans="1:2" ht="15">
      <c r="A40" s="62"/>
      <c r="B40" s="52"/>
    </row>
    <row r="41" spans="1:2" ht="15">
      <c r="A41" s="62"/>
      <c r="B41" s="52"/>
    </row>
    <row r="42" spans="1:2" ht="15">
      <c r="A42" s="62"/>
      <c r="B42" s="52"/>
    </row>
    <row r="43" spans="1:2" ht="15">
      <c r="A43" s="62"/>
      <c r="B43" s="52"/>
    </row>
    <row r="44" spans="1:2" ht="15">
      <c r="A44" s="62"/>
      <c r="B44" s="52"/>
    </row>
    <row r="45" spans="1:2" ht="15">
      <c r="A45" s="62"/>
      <c r="B45" s="52"/>
    </row>
    <row r="49" ht="14.25" customHeight="1"/>
  </sheetData>
  <printOptions/>
  <pageMargins left="0.7874015748031497" right="0.3937007874015748" top="0.7874015748031497" bottom="0.7874015748031497" header="0.31496062992125984" footer="0.31496062992125984"/>
  <pageSetup fitToHeight="1" fitToWidth="1" horizontalDpi="600" verticalDpi="600" orientation="portrait" paperSize="9" r:id="rId1"/>
  <headerFooter scaleWithDoc="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topLeftCell="A1">
      <selection activeCell="C7" sqref="C7"/>
    </sheetView>
  </sheetViews>
  <sheetFormatPr defaultColWidth="9.140625" defaultRowHeight="15"/>
  <cols>
    <col min="1" max="1" width="70.28125" style="65" customWidth="1"/>
    <col min="2" max="2" width="17.140625" style="0" customWidth="1"/>
  </cols>
  <sheetData>
    <row r="1" ht="15">
      <c r="A1" s="61" t="s">
        <v>48</v>
      </c>
    </row>
    <row r="2" ht="15">
      <c r="A2" s="61"/>
    </row>
    <row r="3" ht="15">
      <c r="A3" s="83" t="s">
        <v>84</v>
      </c>
    </row>
    <row r="4" ht="15">
      <c r="A4" s="67"/>
    </row>
    <row r="5" spans="1:4" ht="15">
      <c r="A5" s="69" t="s">
        <v>85</v>
      </c>
      <c r="D5" s="1"/>
    </row>
    <row r="6" ht="30">
      <c r="A6" s="69" t="s">
        <v>104</v>
      </c>
    </row>
    <row r="7" ht="15">
      <c r="A7" s="69" t="s">
        <v>103</v>
      </c>
    </row>
    <row r="8" ht="15">
      <c r="A8" s="69" t="s">
        <v>105</v>
      </c>
    </row>
    <row r="9" spans="1:4" ht="15">
      <c r="A9" s="63" t="s">
        <v>86</v>
      </c>
      <c r="D9" s="27"/>
    </row>
    <row r="10" spans="1:4" ht="15">
      <c r="A10" s="63" t="s">
        <v>87</v>
      </c>
      <c r="D10" s="28"/>
    </row>
    <row r="11" spans="1:4" ht="15">
      <c r="A11" s="63" t="s">
        <v>88</v>
      </c>
      <c r="D11" s="29"/>
    </row>
    <row r="12" spans="1:4" ht="15" customHeight="1">
      <c r="A12" s="69" t="s">
        <v>106</v>
      </c>
      <c r="D12" s="30"/>
    </row>
    <row r="13" spans="1:4" ht="15">
      <c r="A13" s="69" t="s">
        <v>89</v>
      </c>
      <c r="D13" s="30"/>
    </row>
    <row r="14" ht="15">
      <c r="D14" s="31"/>
    </row>
    <row r="15" ht="15.75" thickBot="1">
      <c r="D15" s="31"/>
    </row>
    <row r="16" spans="1:4" ht="16.5" thickBot="1">
      <c r="A16" s="79" t="s">
        <v>65</v>
      </c>
      <c r="B16" s="80" t="s">
        <v>75</v>
      </c>
      <c r="D16" s="31"/>
    </row>
    <row r="17" spans="1:4" ht="48" thickBot="1">
      <c r="A17" s="66" t="s">
        <v>50</v>
      </c>
      <c r="B17" s="51">
        <v>0</v>
      </c>
      <c r="D17" s="26"/>
    </row>
    <row r="20" ht="15">
      <c r="A20" s="64"/>
    </row>
    <row r="21" ht="15">
      <c r="A21" s="64"/>
    </row>
    <row r="22" ht="15">
      <c r="A22" s="64"/>
    </row>
    <row r="23" ht="12" customHeight="1">
      <c r="A23" s="62"/>
    </row>
    <row r="24" ht="15">
      <c r="A24" s="62"/>
    </row>
    <row r="25" ht="15">
      <c r="A25" s="68"/>
    </row>
    <row r="26" ht="15">
      <c r="A26" s="62"/>
    </row>
    <row r="27" ht="15">
      <c r="A27" s="62"/>
    </row>
    <row r="28" ht="15">
      <c r="A28" s="62"/>
    </row>
    <row r="29" ht="15">
      <c r="A29" s="62"/>
    </row>
    <row r="30" ht="15">
      <c r="A30" s="62"/>
    </row>
    <row r="31" ht="15">
      <c r="A31" s="62"/>
    </row>
    <row r="32" ht="15">
      <c r="A32" s="62"/>
    </row>
    <row r="33" ht="15">
      <c r="A33" s="62"/>
    </row>
    <row r="34" ht="15">
      <c r="A34" s="62"/>
    </row>
    <row r="35" ht="15">
      <c r="A35" s="62"/>
    </row>
    <row r="36" ht="15">
      <c r="A36" s="62"/>
    </row>
    <row r="37" ht="15">
      <c r="A37" s="62"/>
    </row>
    <row r="38" ht="15">
      <c r="A38" s="62"/>
    </row>
    <row r="39" ht="15">
      <c r="A39" s="62"/>
    </row>
    <row r="40" ht="15">
      <c r="A40" s="62"/>
    </row>
    <row r="41" ht="15">
      <c r="A41" s="62"/>
    </row>
    <row r="42" ht="15">
      <c r="A42" s="62"/>
    </row>
    <row r="43" ht="15">
      <c r="A43" s="62"/>
    </row>
    <row r="44" ht="15">
      <c r="A44" s="62"/>
    </row>
    <row r="45" ht="15">
      <c r="A45" s="62"/>
    </row>
    <row r="46" ht="15">
      <c r="A46" s="62"/>
    </row>
    <row r="47" ht="15">
      <c r="A47" s="62"/>
    </row>
  </sheetData>
  <printOptions/>
  <pageMargins left="0.7874015748031497" right="0.3937007874015748" top="0.7874015748031497" bottom="0.7874015748031497" header="0.31496062992125984" footer="0.31496062992125984"/>
  <pageSetup fitToHeight="1" fitToWidth="1" horizontalDpi="600" verticalDpi="600" orientation="portrait" paperSize="9" r:id="rId1"/>
  <headerFooter scaleWithDoc="0">
    <oddFooter>&amp;R&amp;P</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workbookViewId="0" topLeftCell="A4">
      <selection activeCell="G10" sqref="G10"/>
    </sheetView>
  </sheetViews>
  <sheetFormatPr defaultColWidth="9.140625" defaultRowHeight="15"/>
  <cols>
    <col min="1" max="1" width="5.140625" style="0" customWidth="1"/>
    <col min="2" max="2" width="39.00390625" style="0" customWidth="1"/>
    <col min="3" max="4" width="29.421875" style="0" customWidth="1"/>
    <col min="5" max="5" width="29.421875" style="0" bestFit="1" customWidth="1"/>
  </cols>
  <sheetData>
    <row r="1" spans="1:2" ht="15.75">
      <c r="A1" s="20" t="s">
        <v>90</v>
      </c>
      <c r="B1" s="5"/>
    </row>
    <row r="2" spans="1:2" ht="15.75">
      <c r="A2" s="5"/>
      <c r="B2" s="5"/>
    </row>
    <row r="3" spans="1:2" ht="15.75">
      <c r="A3" s="20" t="s">
        <v>22</v>
      </c>
      <c r="B3" s="5"/>
    </row>
    <row r="4" ht="15.75">
      <c r="A4" s="20"/>
    </row>
    <row r="5" spans="1:2" ht="15.75">
      <c r="A5" s="5" t="s">
        <v>25</v>
      </c>
      <c r="B5" s="5"/>
    </row>
    <row r="6" spans="1:2" ht="15.75">
      <c r="A6" s="5"/>
      <c r="B6" s="5"/>
    </row>
    <row r="7" spans="1:5" ht="15.75">
      <c r="A7" s="24" t="s">
        <v>23</v>
      </c>
      <c r="B7" s="25"/>
      <c r="C7" s="23"/>
      <c r="D7" s="23"/>
      <c r="E7" s="23"/>
    </row>
    <row r="9" spans="1:5" ht="60" customHeight="1">
      <c r="A9" s="98" t="s">
        <v>90</v>
      </c>
      <c r="B9" s="98"/>
      <c r="C9" s="98"/>
      <c r="D9" s="98"/>
      <c r="E9" s="98"/>
    </row>
    <row r="10" ht="15.75" thickBot="1"/>
    <row r="11" spans="1:5" ht="15.75">
      <c r="A11" s="6" t="s">
        <v>0</v>
      </c>
      <c r="B11" s="86" t="s">
        <v>27</v>
      </c>
      <c r="C11" s="87"/>
      <c r="D11" s="87"/>
      <c r="E11" s="88"/>
    </row>
    <row r="12" spans="1:5" ht="16.5" thickBot="1">
      <c r="A12" s="85" t="s">
        <v>107</v>
      </c>
      <c r="B12" s="99" t="s">
        <v>91</v>
      </c>
      <c r="C12" s="100"/>
      <c r="D12" s="100"/>
      <c r="E12" s="101"/>
    </row>
    <row r="13" spans="1:5" ht="63">
      <c r="A13" s="58"/>
      <c r="B13" s="39" t="s">
        <v>1</v>
      </c>
      <c r="C13" s="59" t="s">
        <v>63</v>
      </c>
      <c r="D13" s="39" t="s">
        <v>28</v>
      </c>
      <c r="E13" s="39" t="s">
        <v>61</v>
      </c>
    </row>
    <row r="14" spans="1:5" ht="15.75">
      <c r="A14" s="32" t="s">
        <v>29</v>
      </c>
      <c r="B14" s="33"/>
      <c r="C14" s="34"/>
      <c r="D14" s="43">
        <v>0</v>
      </c>
      <c r="E14" s="35">
        <f aca="true" t="shared" si="0" ref="E14:E17">PRODUCT(C14,D14)</f>
        <v>0</v>
      </c>
    </row>
    <row r="15" spans="1:5" ht="15.75">
      <c r="A15" s="32" t="s">
        <v>30</v>
      </c>
      <c r="B15" s="33"/>
      <c r="C15" s="34"/>
      <c r="D15" s="43">
        <v>0</v>
      </c>
      <c r="E15" s="35">
        <f t="shared" si="0"/>
        <v>0</v>
      </c>
    </row>
    <row r="16" spans="1:5" ht="15.75">
      <c r="A16" s="32" t="s">
        <v>31</v>
      </c>
      <c r="B16" s="33"/>
      <c r="C16" s="34"/>
      <c r="D16" s="43">
        <v>0</v>
      </c>
      <c r="E16" s="35">
        <f t="shared" si="0"/>
        <v>0</v>
      </c>
    </row>
    <row r="17" spans="1:5" ht="15.75">
      <c r="A17" s="32" t="s">
        <v>32</v>
      </c>
      <c r="B17" s="33"/>
      <c r="C17" s="34"/>
      <c r="D17" s="43">
        <v>0</v>
      </c>
      <c r="E17" s="35">
        <f t="shared" si="0"/>
        <v>0</v>
      </c>
    </row>
    <row r="18" spans="1:5" ht="19.5" thickBot="1">
      <c r="A18" s="36"/>
      <c r="B18" s="37"/>
      <c r="C18" s="37" t="s">
        <v>33</v>
      </c>
      <c r="D18" s="37"/>
      <c r="E18" s="38">
        <f>SUM(E14:E17)</f>
        <v>0</v>
      </c>
    </row>
    <row r="19" spans="1:5" ht="15.75">
      <c r="A19" s="6" t="s">
        <v>0</v>
      </c>
      <c r="B19" s="86" t="s">
        <v>27</v>
      </c>
      <c r="C19" s="87"/>
      <c r="D19" s="87"/>
      <c r="E19" s="88"/>
    </row>
    <row r="20" spans="1:5" ht="16.5" thickBot="1">
      <c r="A20" s="85" t="s">
        <v>108</v>
      </c>
      <c r="B20" s="99" t="s">
        <v>91</v>
      </c>
      <c r="C20" s="100"/>
      <c r="D20" s="100"/>
      <c r="E20" s="101"/>
    </row>
    <row r="21" spans="1:5" ht="63">
      <c r="A21" s="58"/>
      <c r="B21" s="39" t="s">
        <v>1</v>
      </c>
      <c r="C21" s="59" t="s">
        <v>63</v>
      </c>
      <c r="D21" s="39" t="s">
        <v>28</v>
      </c>
      <c r="E21" s="39" t="s">
        <v>61</v>
      </c>
    </row>
    <row r="22" spans="1:5" ht="15.75">
      <c r="A22" s="32" t="s">
        <v>29</v>
      </c>
      <c r="B22" s="33"/>
      <c r="C22" s="34"/>
      <c r="D22" s="43">
        <v>0</v>
      </c>
      <c r="E22" s="35">
        <f>PRODUCT(C22,D22)</f>
        <v>0</v>
      </c>
    </row>
    <row r="23" spans="1:5" ht="15.75">
      <c r="A23" s="32" t="s">
        <v>30</v>
      </c>
      <c r="B23" s="33"/>
      <c r="C23" s="34"/>
      <c r="D23" s="43">
        <v>0</v>
      </c>
      <c r="E23" s="35">
        <f aca="true" t="shared" si="1" ref="E23:E25">PRODUCT(C23,D23)</f>
        <v>0</v>
      </c>
    </row>
    <row r="24" spans="1:5" ht="15.75">
      <c r="A24" s="32" t="s">
        <v>31</v>
      </c>
      <c r="B24" s="33"/>
      <c r="C24" s="34"/>
      <c r="D24" s="43">
        <v>0</v>
      </c>
      <c r="E24" s="35">
        <f t="shared" si="1"/>
        <v>0</v>
      </c>
    </row>
    <row r="25" spans="1:5" ht="15.75">
      <c r="A25" s="32" t="s">
        <v>32</v>
      </c>
      <c r="B25" s="33"/>
      <c r="C25" s="34"/>
      <c r="D25" s="43">
        <v>0</v>
      </c>
      <c r="E25" s="35">
        <f t="shared" si="1"/>
        <v>0</v>
      </c>
    </row>
    <row r="26" spans="1:5" ht="19.5" thickBot="1">
      <c r="A26" s="36"/>
      <c r="B26" s="37"/>
      <c r="C26" s="37" t="s">
        <v>33</v>
      </c>
      <c r="D26" s="37"/>
      <c r="E26" s="38">
        <f>SUM(E22:E25)</f>
        <v>0</v>
      </c>
    </row>
    <row r="27" spans="1:5" ht="16.5" customHeight="1" thickBot="1">
      <c r="A27" s="60" t="s">
        <v>14</v>
      </c>
      <c r="B27" s="99" t="s">
        <v>2</v>
      </c>
      <c r="C27" s="100"/>
      <c r="D27" s="100"/>
      <c r="E27" s="101"/>
    </row>
    <row r="28" spans="1:5" ht="47.25" customHeight="1">
      <c r="A28" s="32"/>
      <c r="B28" s="7" t="s">
        <v>1</v>
      </c>
      <c r="C28" s="59" t="s">
        <v>63</v>
      </c>
      <c r="D28" s="39" t="s">
        <v>28</v>
      </c>
      <c r="E28" s="39" t="s">
        <v>61</v>
      </c>
    </row>
    <row r="29" spans="1:5" ht="15.75">
      <c r="A29" s="32" t="s">
        <v>29</v>
      </c>
      <c r="B29" s="33"/>
      <c r="C29" s="34"/>
      <c r="D29" s="43">
        <v>0</v>
      </c>
      <c r="E29" s="35">
        <f>PRODUCT(C29,D29)</f>
        <v>0</v>
      </c>
    </row>
    <row r="30" spans="1:5" ht="15.75">
      <c r="A30" s="32" t="s">
        <v>30</v>
      </c>
      <c r="B30" s="33"/>
      <c r="C30" s="34"/>
      <c r="D30" s="43">
        <v>0</v>
      </c>
      <c r="E30" s="35">
        <f aca="true" t="shared" si="2" ref="E30:E32">PRODUCT(C30,D30)</f>
        <v>0</v>
      </c>
    </row>
    <row r="31" spans="1:5" ht="15.75">
      <c r="A31" s="32" t="s">
        <v>31</v>
      </c>
      <c r="B31" s="33"/>
      <c r="C31" s="34"/>
      <c r="D31" s="43">
        <v>0</v>
      </c>
      <c r="E31" s="35">
        <f t="shared" si="2"/>
        <v>0</v>
      </c>
    </row>
    <row r="32" spans="1:5" ht="15.75">
      <c r="A32" s="32" t="s">
        <v>32</v>
      </c>
      <c r="B32" s="33"/>
      <c r="C32" s="34"/>
      <c r="D32" s="43">
        <v>0</v>
      </c>
      <c r="E32" s="35">
        <f t="shared" si="2"/>
        <v>0</v>
      </c>
    </row>
    <row r="33" spans="1:5" ht="19.5" thickBot="1">
      <c r="A33" s="40"/>
      <c r="B33" s="41"/>
      <c r="C33" s="41" t="s">
        <v>33</v>
      </c>
      <c r="D33" s="41"/>
      <c r="E33" s="42">
        <f>SUM(E29:E32)</f>
        <v>0</v>
      </c>
    </row>
    <row r="34" spans="1:5" ht="15.75">
      <c r="A34" s="6" t="s">
        <v>0</v>
      </c>
      <c r="B34" s="86" t="s">
        <v>27</v>
      </c>
      <c r="C34" s="87"/>
      <c r="D34" s="87"/>
      <c r="E34" s="88"/>
    </row>
    <row r="35" spans="1:5" ht="16.5" customHeight="1" thickBot="1">
      <c r="A35" s="60" t="s">
        <v>15</v>
      </c>
      <c r="B35" s="99" t="s">
        <v>76</v>
      </c>
      <c r="C35" s="100"/>
      <c r="D35" s="100"/>
      <c r="E35" s="101"/>
    </row>
    <row r="36" spans="1:5" ht="47.25" customHeight="1">
      <c r="A36" s="32"/>
      <c r="B36" s="7" t="s">
        <v>1</v>
      </c>
      <c r="C36" s="59" t="s">
        <v>63</v>
      </c>
      <c r="D36" s="39" t="s">
        <v>28</v>
      </c>
      <c r="E36" s="39" t="s">
        <v>61</v>
      </c>
    </row>
    <row r="37" spans="1:5" ht="15.75">
      <c r="A37" s="32" t="s">
        <v>29</v>
      </c>
      <c r="B37" s="33"/>
      <c r="C37" s="34"/>
      <c r="D37" s="43">
        <v>0</v>
      </c>
      <c r="E37" s="43">
        <f>PRODUCT(C37,D37)</f>
        <v>0</v>
      </c>
    </row>
    <row r="38" spans="1:5" ht="15.75">
      <c r="A38" s="32" t="s">
        <v>30</v>
      </c>
      <c r="B38" s="33"/>
      <c r="C38" s="34"/>
      <c r="D38" s="43">
        <v>0</v>
      </c>
      <c r="E38" s="43">
        <f aca="true" t="shared" si="3" ref="E38:E40">PRODUCT(C38,D38)</f>
        <v>0</v>
      </c>
    </row>
    <row r="39" spans="1:5" ht="15.75">
      <c r="A39" s="32" t="s">
        <v>31</v>
      </c>
      <c r="B39" s="33"/>
      <c r="C39" s="34"/>
      <c r="D39" s="43">
        <v>0</v>
      </c>
      <c r="E39" s="43">
        <f t="shared" si="3"/>
        <v>0</v>
      </c>
    </row>
    <row r="40" spans="1:5" ht="15.75">
      <c r="A40" s="32" t="s">
        <v>32</v>
      </c>
      <c r="B40" s="33"/>
      <c r="C40" s="34"/>
      <c r="D40" s="43">
        <v>0</v>
      </c>
      <c r="E40" s="43">
        <f t="shared" si="3"/>
        <v>0</v>
      </c>
    </row>
    <row r="41" spans="1:5" ht="19.5" thickBot="1">
      <c r="A41" s="40"/>
      <c r="B41" s="41"/>
      <c r="C41" s="41" t="s">
        <v>33</v>
      </c>
      <c r="D41" s="41"/>
      <c r="E41" s="42">
        <f>SUM(E37:E40)</f>
        <v>0</v>
      </c>
    </row>
    <row r="42" spans="1:5" ht="15.75">
      <c r="A42" s="6" t="s">
        <v>0</v>
      </c>
      <c r="B42" s="86" t="s">
        <v>27</v>
      </c>
      <c r="C42" s="87"/>
      <c r="D42" s="87"/>
      <c r="E42" s="88"/>
    </row>
    <row r="43" spans="1:5" ht="16.5" thickBot="1">
      <c r="A43" s="60" t="s">
        <v>16</v>
      </c>
      <c r="B43" s="99" t="s">
        <v>93</v>
      </c>
      <c r="C43" s="100"/>
      <c r="D43" s="100"/>
      <c r="E43" s="101"/>
    </row>
    <row r="44" spans="1:5" ht="47.25" customHeight="1">
      <c r="A44" s="32"/>
      <c r="B44" s="7" t="s">
        <v>1</v>
      </c>
      <c r="C44" s="59" t="s">
        <v>63</v>
      </c>
      <c r="D44" s="39" t="s">
        <v>28</v>
      </c>
      <c r="E44" s="39" t="s">
        <v>61</v>
      </c>
    </row>
    <row r="45" spans="1:5" ht="15.75">
      <c r="A45" s="32" t="s">
        <v>29</v>
      </c>
      <c r="B45" s="33"/>
      <c r="C45" s="34"/>
      <c r="D45" s="43">
        <v>0</v>
      </c>
      <c r="E45" s="55">
        <f>PRODUCT(C45,D45)</f>
        <v>0</v>
      </c>
    </row>
    <row r="46" spans="1:5" ht="15.75">
      <c r="A46" s="32" t="s">
        <v>30</v>
      </c>
      <c r="B46" s="33"/>
      <c r="C46" s="34"/>
      <c r="D46" s="43">
        <v>0</v>
      </c>
      <c r="E46" s="55">
        <f aca="true" t="shared" si="4" ref="E46:E48">PRODUCT(C46,D46)</f>
        <v>0</v>
      </c>
    </row>
    <row r="47" spans="1:5" ht="15.75">
      <c r="A47" s="32" t="s">
        <v>31</v>
      </c>
      <c r="B47" s="33"/>
      <c r="C47" s="34"/>
      <c r="D47" s="43">
        <v>0</v>
      </c>
      <c r="E47" s="55">
        <f t="shared" si="4"/>
        <v>0</v>
      </c>
    </row>
    <row r="48" spans="1:5" ht="15.75">
      <c r="A48" s="32" t="s">
        <v>32</v>
      </c>
      <c r="B48" s="33"/>
      <c r="C48" s="34"/>
      <c r="D48" s="43">
        <v>0</v>
      </c>
      <c r="E48" s="55">
        <f t="shared" si="4"/>
        <v>0</v>
      </c>
    </row>
    <row r="49" spans="1:5" ht="19.5" thickBot="1">
      <c r="A49" s="56"/>
      <c r="B49" s="37"/>
      <c r="C49" s="37" t="s">
        <v>33</v>
      </c>
      <c r="D49" s="74"/>
      <c r="E49" s="57">
        <f>SUM(E45:E48)</f>
        <v>0</v>
      </c>
    </row>
    <row r="50" spans="1:2" ht="18.75">
      <c r="A50" s="53"/>
      <c r="B50" s="54"/>
    </row>
    <row r="51" spans="1:4" ht="18.75">
      <c r="A51" t="s">
        <v>34</v>
      </c>
      <c r="C51" s="2"/>
      <c r="D51" s="2"/>
    </row>
    <row r="53" spans="1:5" ht="15.75">
      <c r="A53" s="5" t="s">
        <v>17</v>
      </c>
      <c r="D53" s="19"/>
      <c r="E53" s="75"/>
    </row>
    <row r="54" spans="1:5" ht="11.25" customHeight="1">
      <c r="A54" s="5"/>
      <c r="D54" s="18"/>
      <c r="E54" s="76"/>
    </row>
    <row r="55" spans="1:5" ht="15.75">
      <c r="A55" s="5" t="s">
        <v>18</v>
      </c>
      <c r="D55" s="19"/>
      <c r="E55" s="75"/>
    </row>
    <row r="56" spans="1:5" ht="11.25" customHeight="1">
      <c r="A56" s="5"/>
      <c r="D56" s="18"/>
      <c r="E56" s="76"/>
    </row>
    <row r="57" spans="1:5" ht="15.75">
      <c r="A57" s="5" t="s">
        <v>19</v>
      </c>
      <c r="D57" s="19"/>
      <c r="E57" s="75"/>
    </row>
    <row r="58" spans="1:5" ht="11.25" customHeight="1">
      <c r="A58" s="5"/>
      <c r="D58" s="18"/>
      <c r="E58" s="76"/>
    </row>
    <row r="59" spans="1:5" ht="15.75">
      <c r="A59" s="5" t="s">
        <v>20</v>
      </c>
      <c r="D59" s="19"/>
      <c r="E59" s="75"/>
    </row>
    <row r="60" spans="1:5" ht="11.25" customHeight="1">
      <c r="A60" s="5"/>
      <c r="D60" s="18"/>
      <c r="E60" s="76"/>
    </row>
    <row r="61" spans="1:5" ht="15.75">
      <c r="A61" s="5" t="s">
        <v>21</v>
      </c>
      <c r="D61" s="19"/>
      <c r="E61" s="75"/>
    </row>
    <row r="63" ht="15.75" thickBot="1"/>
    <row r="64" spans="1:6" ht="15">
      <c r="A64" s="89" t="s">
        <v>60</v>
      </c>
      <c r="B64" s="90"/>
      <c r="C64" s="90"/>
      <c r="D64" s="90"/>
      <c r="E64" s="90"/>
      <c r="F64" s="91"/>
    </row>
    <row r="65" spans="1:6" ht="15">
      <c r="A65" s="92"/>
      <c r="B65" s="93"/>
      <c r="C65" s="93"/>
      <c r="D65" s="93"/>
      <c r="E65" s="93"/>
      <c r="F65" s="94"/>
    </row>
    <row r="66" spans="1:6" ht="15">
      <c r="A66" s="92"/>
      <c r="B66" s="93"/>
      <c r="C66" s="93"/>
      <c r="D66" s="93"/>
      <c r="E66" s="93"/>
      <c r="F66" s="94"/>
    </row>
    <row r="67" spans="1:6" ht="15">
      <c r="A67" s="92"/>
      <c r="B67" s="93"/>
      <c r="C67" s="93"/>
      <c r="D67" s="93"/>
      <c r="E67" s="93"/>
      <c r="F67" s="94"/>
    </row>
    <row r="68" spans="1:6" ht="15">
      <c r="A68" s="92"/>
      <c r="B68" s="93"/>
      <c r="C68" s="93"/>
      <c r="D68" s="93"/>
      <c r="E68" s="93"/>
      <c r="F68" s="94"/>
    </row>
    <row r="69" spans="1:6" ht="15.75" thickBot="1">
      <c r="A69" s="95"/>
      <c r="B69" s="96"/>
      <c r="C69" s="96"/>
      <c r="D69" s="96"/>
      <c r="E69" s="96"/>
      <c r="F69" s="97"/>
    </row>
  </sheetData>
  <mergeCells count="11">
    <mergeCell ref="B34:E34"/>
    <mergeCell ref="A64:F69"/>
    <mergeCell ref="A9:E9"/>
    <mergeCell ref="B42:E42"/>
    <mergeCell ref="B43:E43"/>
    <mergeCell ref="B35:E35"/>
    <mergeCell ref="B11:E11"/>
    <mergeCell ref="B12:E12"/>
    <mergeCell ref="B19:E19"/>
    <mergeCell ref="B20:E20"/>
    <mergeCell ref="B27:E27"/>
  </mergeCells>
  <printOptions/>
  <pageMargins left="0.984251968503937" right="0.5905511811023623" top="0.7874015748031497" bottom="0.7874015748031497" header="0.31496062992125984" footer="0.31496062992125984"/>
  <pageSetup fitToHeight="1" fitToWidth="1" horizontalDpi="600" verticalDpi="600" orientation="portrait" paperSize="9" scale="56" r:id="rId1"/>
  <headerFooter scaleWithDoc="0">
    <oddFooter>&amp;R&amp;P</oddFooter>
  </headerFooter>
  <rowBreaks count="2" manualBreakCount="2">
    <brk id="49"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Uhlířová Eva</dc:creator>
  <cp:keywords/>
  <dc:description/>
  <cp:lastModifiedBy>Kadlčík Stanislav</cp:lastModifiedBy>
  <cp:lastPrinted>2020-04-23T05:48:45Z</cp:lastPrinted>
  <dcterms:created xsi:type="dcterms:W3CDTF">2019-11-01T06:58:11Z</dcterms:created>
  <dcterms:modified xsi:type="dcterms:W3CDTF">2020-04-24T10:20:03Z</dcterms:modified>
  <cp:category/>
  <cp:version/>
  <cp:contentType/>
  <cp:contentStatus/>
</cp:coreProperties>
</file>