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IaCN\!TENDRY SLT!\2021\21300 OU\N21302 Dodávky vína\04 Zadávací dokumentace\ZD FINAL 2\"/>
    </mc:Choice>
  </mc:AlternateContent>
  <bookViews>
    <workbookView xWindow="-120" yWindow="-120" windowWidth="29040" windowHeight="15840"/>
  </bookViews>
  <sheets>
    <sheet name="Cenová nabídka " sheetId="3" r:id="rId1"/>
  </sheets>
  <definedNames>
    <definedName name="_xlnm.Print_Area" localSheetId="0">'Cenová nabídka '!$A$1:$H$26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3" l="1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25" i="3" s="1"/>
  <c r="H26" i="3" s="1"/>
</calcChain>
</file>

<file path=xl/sharedStrings.xml><?xml version="1.0" encoding="utf-8"?>
<sst xmlns="http://schemas.openxmlformats.org/spreadsheetml/2006/main" count="79" uniqueCount="35">
  <si>
    <t>Druh vína</t>
  </si>
  <si>
    <t>Podkategorie</t>
  </si>
  <si>
    <t>Odrůda vína</t>
  </si>
  <si>
    <t>Jakostní vína</t>
  </si>
  <si>
    <t xml:space="preserve">Bílé </t>
  </si>
  <si>
    <t>Červené</t>
  </si>
  <si>
    <t>Růžové</t>
  </si>
  <si>
    <t>Rulandské modré</t>
  </si>
  <si>
    <t>Rulandské šedé nebo Hibernal</t>
  </si>
  <si>
    <t>Ryzlink vlašský nebo Veltlínské zelené</t>
  </si>
  <si>
    <t>Rulandské bílé nebo Sylvánské zelené</t>
  </si>
  <si>
    <t>Merlot nebo Frankovka</t>
  </si>
  <si>
    <t>Modrý Portugal nebo Cabernet</t>
  </si>
  <si>
    <t>Zweigeltrebe</t>
  </si>
  <si>
    <t>Sekt nebo Frizzante</t>
  </si>
  <si>
    <t>Brut nebo suché</t>
  </si>
  <si>
    <t>Demi sec nebo polosuché</t>
  </si>
  <si>
    <t>Pozdní sběr</t>
  </si>
  <si>
    <t>Speciální vína</t>
  </si>
  <si>
    <t xml:space="preserve">Veřejná zakázka </t>
  </si>
  <si>
    <t>Zadavatel</t>
  </si>
  <si>
    <t>Slatinné lázně Třeboň s.r.o., IČ 25179896</t>
  </si>
  <si>
    <t>Dodávky vína 2021 - 2024</t>
  </si>
  <si>
    <t>Účastník</t>
  </si>
  <si>
    <t>(doplní účastník)</t>
  </si>
  <si>
    <t>Maximální cena 
(v Kč bez DPH)</t>
  </si>
  <si>
    <r>
      <rPr>
        <b/>
        <sz val="11"/>
        <rFont val="Calibri"/>
        <family val="2"/>
        <charset val="238"/>
        <scheme val="minor"/>
      </rPr>
      <t>doplní účastník</t>
    </r>
    <r>
      <rPr>
        <sz val="11"/>
        <rFont val="Calibri"/>
        <family val="2"/>
        <charset val="238"/>
        <scheme val="minor"/>
      </rPr>
      <t xml:space="preserve"> 
dle jím vybrané odrůdy tohoto druhu a podkategorie vína</t>
    </r>
  </si>
  <si>
    <t>Předpokládaná spotřeba - počet lahví / rok</t>
  </si>
  <si>
    <r>
      <rPr>
        <b/>
        <sz val="11"/>
        <color theme="1"/>
        <rFont val="Calibri"/>
        <family val="2"/>
        <charset val="238"/>
        <scheme val="minor"/>
      </rPr>
      <t>doplní účastník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(</t>
    </r>
    <r>
      <rPr>
        <b/>
        <sz val="11"/>
        <color rgb="FFFF0000"/>
        <rFont val="Calibri"/>
        <family val="2"/>
        <charset val="238"/>
      </rPr>
      <t>≤ maximální ceně !!!)</t>
    </r>
  </si>
  <si>
    <t xml:space="preserve">Cenová nabídka </t>
  </si>
  <si>
    <t>Celková cena v Kč bez DPH / 1 rok</t>
  </si>
  <si>
    <t>Obchodní název vína dodavatele</t>
  </si>
  <si>
    <t>Celková nabídková cena v Kč bez DPH / 3 roky (36 měsíců)</t>
  </si>
  <si>
    <t>Nabídková cena 
za 1 lahev (min. 0,7 l)
(v Kč bez DPH)</t>
  </si>
  <si>
    <t>Cena 
za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</si>
</sst>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left" vertical="center" indent="2"/>
    </xf>
    <xf numFmtId="49" fontId="10" fillId="0" borderId="7" xfId="0" applyNumberFormat="1" applyFont="1" applyBorder="1" applyAlignment="1">
      <alignment horizontal="left" vertical="center" indent="2"/>
    </xf>
    <xf numFmtId="49" fontId="10" fillId="0" borderId="11" xfId="0" applyNumberFormat="1" applyFont="1" applyBorder="1" applyAlignment="1">
      <alignment horizontal="left" vertical="center" indent="2"/>
    </xf>
    <xf numFmtId="3" fontId="0" fillId="0" borderId="2" xfId="0" applyNumberForma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" fontId="0" fillId="4" borderId="18" xfId="0" applyNumberFormat="1" applyFill="1" applyBorder="1" applyAlignment="1">
      <alignment horizontal="center" vertical="center" wrapText="1"/>
    </xf>
    <xf numFmtId="4" fontId="0" fillId="4" borderId="22" xfId="0" applyNumberFormat="1" applyFill="1" applyBorder="1" applyAlignment="1">
      <alignment horizontal="center" vertical="center" wrapText="1"/>
    </xf>
    <xf numFmtId="4" fontId="0" fillId="4" borderId="19" xfId="0" applyNumberFormat="1" applyFill="1" applyBorder="1" applyAlignment="1">
      <alignment horizontal="center" vertical="center" wrapText="1"/>
    </xf>
    <xf numFmtId="4" fontId="0" fillId="5" borderId="23" xfId="3" applyNumberFormat="1" applyFont="1" applyFill="1" applyBorder="1" applyAlignment="1">
      <alignment horizontal="center" vertical="center"/>
    </xf>
    <xf numFmtId="4" fontId="0" fillId="5" borderId="24" xfId="3" applyNumberFormat="1" applyFont="1" applyFill="1" applyBorder="1" applyAlignment="1">
      <alignment horizontal="center" vertical="center"/>
    </xf>
    <xf numFmtId="4" fontId="0" fillId="5" borderId="25" xfId="3" applyNumberFormat="1" applyFont="1" applyFill="1" applyBorder="1" applyAlignment="1">
      <alignment horizontal="center" vertical="center"/>
    </xf>
    <xf numFmtId="4" fontId="3" fillId="3" borderId="23" xfId="0" applyNumberFormat="1" applyFont="1" applyFill="1" applyBorder="1" applyAlignment="1">
      <alignment horizontal="center" vertical="center"/>
    </xf>
    <xf numFmtId="4" fontId="2" fillId="6" borderId="2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 indent="2"/>
    </xf>
    <xf numFmtId="49" fontId="10" fillId="0" borderId="18" xfId="0" applyNumberFormat="1" applyFont="1" applyBorder="1" applyAlignment="1">
      <alignment horizontal="left" vertical="center" indent="2"/>
    </xf>
    <xf numFmtId="49" fontId="10" fillId="0" borderId="6" xfId="0" applyNumberFormat="1" applyFont="1" applyBorder="1" applyAlignment="1">
      <alignment horizontal="left" vertical="center" indent="2"/>
    </xf>
    <xf numFmtId="49" fontId="10" fillId="4" borderId="12" xfId="0" applyNumberFormat="1" applyFont="1" applyFill="1" applyBorder="1" applyAlignment="1">
      <alignment horizontal="left" vertical="center" indent="2"/>
    </xf>
    <xf numFmtId="49" fontId="10" fillId="4" borderId="20" xfId="0" applyNumberFormat="1" applyFont="1" applyFill="1" applyBorder="1" applyAlignment="1">
      <alignment horizontal="left" vertical="center" indent="2"/>
    </xf>
    <xf numFmtId="49" fontId="10" fillId="4" borderId="13" xfId="0" applyNumberFormat="1" applyFont="1" applyFill="1" applyBorder="1" applyAlignment="1">
      <alignment horizontal="left" vertical="center" indent="2"/>
    </xf>
    <xf numFmtId="0" fontId="0" fillId="0" borderId="3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indent="2"/>
    </xf>
    <xf numFmtId="49" fontId="10" fillId="0" borderId="19" xfId="0" applyNumberFormat="1" applyFont="1" applyBorder="1" applyAlignment="1">
      <alignment horizontal="left" vertical="center" indent="2"/>
    </xf>
    <xf numFmtId="49" fontId="10" fillId="0" borderId="8" xfId="0" applyNumberFormat="1" applyFont="1" applyBorder="1" applyAlignment="1">
      <alignment horizontal="left" vertical="center" indent="2"/>
    </xf>
    <xf numFmtId="49" fontId="10" fillId="0" borderId="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indent="2"/>
    </xf>
    <xf numFmtId="0" fontId="3" fillId="3" borderId="3" xfId="0" applyFont="1" applyFill="1" applyBorder="1" applyAlignment="1">
      <alignment horizontal="left" vertical="center" indent="2"/>
    </xf>
    <xf numFmtId="0" fontId="3" fillId="3" borderId="18" xfId="0" applyFont="1" applyFill="1" applyBorder="1" applyAlignment="1">
      <alignment horizontal="left" vertical="center" indent="2"/>
    </xf>
    <xf numFmtId="0" fontId="2" fillId="6" borderId="7" xfId="0" applyFont="1" applyFill="1" applyBorder="1" applyAlignment="1">
      <alignment horizontal="left" vertical="center" indent="2"/>
    </xf>
    <xf numFmtId="0" fontId="0" fillId="6" borderId="4" xfId="0" applyFill="1" applyBorder="1" applyAlignment="1">
      <alignment horizontal="left" vertical="center" indent="2"/>
    </xf>
    <xf numFmtId="0" fontId="0" fillId="6" borderId="19" xfId="0" applyFill="1" applyBorder="1" applyAlignment="1">
      <alignment horizontal="left" vertical="center" indent="2"/>
    </xf>
    <xf numFmtId="0" fontId="0" fillId="0" borderId="4" xfId="0" applyFont="1" applyFill="1" applyBorder="1" applyAlignment="1">
      <alignment horizontal="center" vertical="center" wrapText="1"/>
    </xf>
  </cellXfs>
  <cellStyles count="4">
    <cellStyle name="Měna" xfId="3" builtinId="4"/>
    <cellStyle name="Měna 2" xfId="1"/>
    <cellStyle name="Měna 3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6"/>
  <sheetViews>
    <sheetView tabSelected="1" workbookViewId="0">
      <selection sqref="A1:H26"/>
    </sheetView>
  </sheetViews>
  <sheetFormatPr defaultRowHeight="15" x14ac:dyDescent="0.25"/>
  <cols>
    <col min="1" max="1" width="24.85546875" customWidth="1"/>
    <col min="2" max="2" width="13.85546875" customWidth="1"/>
    <col min="3" max="3" width="36.140625" bestFit="1" customWidth="1"/>
    <col min="4" max="4" width="27.42578125" style="5" customWidth="1"/>
    <col min="5" max="5" width="15.5703125" style="5" bestFit="1" customWidth="1"/>
    <col min="6" max="6" width="16" style="8" bestFit="1" customWidth="1"/>
    <col min="7" max="7" width="20.7109375" style="8" bestFit="1" customWidth="1"/>
    <col min="8" max="8" width="15.28515625" style="8" customWidth="1"/>
  </cols>
  <sheetData>
    <row r="1" spans="1:10" ht="24" thickBot="1" x14ac:dyDescent="0.3">
      <c r="A1" s="50" t="s">
        <v>29</v>
      </c>
      <c r="B1" s="51"/>
      <c r="C1" s="51"/>
      <c r="D1" s="51"/>
      <c r="E1" s="51"/>
      <c r="F1" s="51"/>
      <c r="G1" s="52"/>
      <c r="H1" s="53"/>
      <c r="I1" s="1"/>
    </row>
    <row r="2" spans="1:10" ht="21" x14ac:dyDescent="0.25">
      <c r="A2" s="24" t="s">
        <v>19</v>
      </c>
      <c r="B2" s="54" t="s">
        <v>22</v>
      </c>
      <c r="C2" s="54"/>
      <c r="D2" s="54"/>
      <c r="E2" s="54"/>
      <c r="F2" s="54"/>
      <c r="G2" s="55"/>
      <c r="H2" s="56"/>
      <c r="I2" s="1"/>
    </row>
    <row r="3" spans="1:10" s="5" customFormat="1" ht="21.75" thickBot="1" x14ac:dyDescent="0.3">
      <c r="A3" s="25" t="s">
        <v>20</v>
      </c>
      <c r="B3" s="61" t="s">
        <v>21</v>
      </c>
      <c r="C3" s="61"/>
      <c r="D3" s="61"/>
      <c r="E3" s="61"/>
      <c r="F3" s="61"/>
      <c r="G3" s="62"/>
      <c r="H3" s="63"/>
    </row>
    <row r="4" spans="1:10" s="5" customFormat="1" ht="21.75" thickBot="1" x14ac:dyDescent="0.3">
      <c r="A4" s="64"/>
      <c r="B4" s="65"/>
      <c r="C4" s="65"/>
      <c r="D4" s="65"/>
      <c r="E4" s="65"/>
      <c r="F4" s="65"/>
      <c r="G4" s="65"/>
      <c r="H4" s="66"/>
    </row>
    <row r="5" spans="1:10" ht="21.75" thickBot="1" x14ac:dyDescent="0.3">
      <c r="A5" s="26" t="s">
        <v>23</v>
      </c>
      <c r="B5" s="57" t="s">
        <v>24</v>
      </c>
      <c r="C5" s="57"/>
      <c r="D5" s="57"/>
      <c r="E5" s="57"/>
      <c r="F5" s="57"/>
      <c r="G5" s="58"/>
      <c r="H5" s="59"/>
      <c r="I5" s="1"/>
    </row>
    <row r="6" spans="1:10" ht="8.25" customHeight="1" x14ac:dyDescent="0.25">
      <c r="A6" s="3"/>
      <c r="B6" s="3"/>
      <c r="C6" s="3"/>
      <c r="D6" s="3"/>
      <c r="E6" s="3"/>
      <c r="F6" s="2"/>
      <c r="G6" s="2"/>
      <c r="H6" s="2"/>
      <c r="I6" s="4"/>
    </row>
    <row r="7" spans="1:10" ht="6.75" customHeight="1" thickBot="1" x14ac:dyDescent="0.3">
      <c r="A7" s="1"/>
      <c r="B7" s="1"/>
      <c r="C7" s="1"/>
      <c r="I7" s="1"/>
    </row>
    <row r="8" spans="1:10" ht="81.75" customHeight="1" thickBot="1" x14ac:dyDescent="0.3">
      <c r="A8" s="12" t="s">
        <v>0</v>
      </c>
      <c r="B8" s="13" t="s">
        <v>1</v>
      </c>
      <c r="C8" s="13" t="s">
        <v>2</v>
      </c>
      <c r="D8" s="13" t="s">
        <v>31</v>
      </c>
      <c r="E8" s="18" t="s">
        <v>25</v>
      </c>
      <c r="F8" s="28" t="s">
        <v>27</v>
      </c>
      <c r="G8" s="28" t="s">
        <v>33</v>
      </c>
      <c r="H8" s="29" t="s">
        <v>34</v>
      </c>
      <c r="I8" s="1"/>
    </row>
    <row r="9" spans="1:10" s="5" customFormat="1" ht="45" customHeight="1" x14ac:dyDescent="0.25">
      <c r="A9" s="43" t="s">
        <v>3</v>
      </c>
      <c r="B9" s="60" t="s">
        <v>4</v>
      </c>
      <c r="C9" s="22" t="s">
        <v>8</v>
      </c>
      <c r="D9" s="32" t="s">
        <v>24</v>
      </c>
      <c r="E9" s="19">
        <v>80</v>
      </c>
      <c r="F9" s="30">
        <v>5400</v>
      </c>
      <c r="G9" s="35" t="s">
        <v>28</v>
      </c>
      <c r="H9" s="38">
        <f t="shared" ref="H9:H24" si="0">PRODUCT(F9,G9)</f>
        <v>5400</v>
      </c>
      <c r="I9" s="6"/>
      <c r="J9" s="7"/>
    </row>
    <row r="10" spans="1:10" s="5" customFormat="1" ht="45" customHeight="1" x14ac:dyDescent="0.25">
      <c r="A10" s="44"/>
      <c r="B10" s="46"/>
      <c r="C10" s="9" t="s">
        <v>9</v>
      </c>
      <c r="D10" s="33" t="s">
        <v>24</v>
      </c>
      <c r="E10" s="20">
        <v>80</v>
      </c>
      <c r="F10" s="27">
        <v>2200</v>
      </c>
      <c r="G10" s="36" t="s">
        <v>28</v>
      </c>
      <c r="H10" s="39">
        <f t="shared" si="0"/>
        <v>2200</v>
      </c>
      <c r="I10" s="6"/>
      <c r="J10" s="7"/>
    </row>
    <row r="11" spans="1:10" s="5" customFormat="1" ht="45" customHeight="1" x14ac:dyDescent="0.25">
      <c r="A11" s="44"/>
      <c r="B11" s="46"/>
      <c r="C11" s="10" t="s">
        <v>10</v>
      </c>
      <c r="D11" s="33" t="s">
        <v>24</v>
      </c>
      <c r="E11" s="20">
        <v>80</v>
      </c>
      <c r="F11" s="27">
        <v>2000</v>
      </c>
      <c r="G11" s="36" t="s">
        <v>28</v>
      </c>
      <c r="H11" s="39">
        <f t="shared" si="0"/>
        <v>2000</v>
      </c>
      <c r="I11" s="6"/>
      <c r="J11" s="7"/>
    </row>
    <row r="12" spans="1:10" s="5" customFormat="1" ht="45" customHeight="1" x14ac:dyDescent="0.25">
      <c r="A12" s="44"/>
      <c r="B12" s="46" t="s">
        <v>5</v>
      </c>
      <c r="C12" s="10" t="s">
        <v>11</v>
      </c>
      <c r="D12" s="33" t="s">
        <v>24</v>
      </c>
      <c r="E12" s="20">
        <v>80</v>
      </c>
      <c r="F12" s="27">
        <v>1200</v>
      </c>
      <c r="G12" s="36" t="s">
        <v>28</v>
      </c>
      <c r="H12" s="39">
        <f t="shared" si="0"/>
        <v>1200</v>
      </c>
      <c r="I12" s="6"/>
      <c r="J12" s="7"/>
    </row>
    <row r="13" spans="1:10" s="5" customFormat="1" ht="45" customHeight="1" x14ac:dyDescent="0.25">
      <c r="A13" s="44"/>
      <c r="B13" s="46"/>
      <c r="C13" s="10" t="s">
        <v>12</v>
      </c>
      <c r="D13" s="33" t="s">
        <v>24</v>
      </c>
      <c r="E13" s="20">
        <v>80</v>
      </c>
      <c r="F13" s="27">
        <v>400</v>
      </c>
      <c r="G13" s="36" t="s">
        <v>28</v>
      </c>
      <c r="H13" s="39">
        <f t="shared" si="0"/>
        <v>400</v>
      </c>
      <c r="I13" s="6"/>
      <c r="J13" s="7"/>
    </row>
    <row r="14" spans="1:10" s="5" customFormat="1" ht="45" customHeight="1" x14ac:dyDescent="0.25">
      <c r="A14" s="44"/>
      <c r="B14" s="46"/>
      <c r="C14" s="10" t="s">
        <v>7</v>
      </c>
      <c r="D14" s="33" t="s">
        <v>24</v>
      </c>
      <c r="E14" s="20">
        <v>80</v>
      </c>
      <c r="F14" s="27">
        <v>500</v>
      </c>
      <c r="G14" s="36" t="s">
        <v>28</v>
      </c>
      <c r="H14" s="39">
        <f t="shared" si="0"/>
        <v>500</v>
      </c>
      <c r="I14" s="6"/>
      <c r="J14" s="7"/>
    </row>
    <row r="15" spans="1:10" s="5" customFormat="1" ht="45" customHeight="1" x14ac:dyDescent="0.25">
      <c r="A15" s="44"/>
      <c r="B15" s="46" t="s">
        <v>6</v>
      </c>
      <c r="C15" s="10" t="s">
        <v>13</v>
      </c>
      <c r="D15" s="33" t="s">
        <v>24</v>
      </c>
      <c r="E15" s="20">
        <v>80</v>
      </c>
      <c r="F15" s="27">
        <v>60</v>
      </c>
      <c r="G15" s="36" t="s">
        <v>28</v>
      </c>
      <c r="H15" s="39">
        <f t="shared" si="0"/>
        <v>60</v>
      </c>
      <c r="I15" s="6"/>
      <c r="J15" s="7"/>
    </row>
    <row r="16" spans="1:10" s="5" customFormat="1" ht="45" customHeight="1" thickBot="1" x14ac:dyDescent="0.3">
      <c r="A16" s="45"/>
      <c r="B16" s="47"/>
      <c r="C16" s="14" t="s">
        <v>26</v>
      </c>
      <c r="D16" s="34" t="s">
        <v>24</v>
      </c>
      <c r="E16" s="21">
        <v>80</v>
      </c>
      <c r="F16" s="31">
        <v>50</v>
      </c>
      <c r="G16" s="37" t="s">
        <v>28</v>
      </c>
      <c r="H16" s="40">
        <f t="shared" si="0"/>
        <v>50</v>
      </c>
      <c r="I16" s="6"/>
      <c r="J16" s="7"/>
    </row>
    <row r="17" spans="1:10" s="5" customFormat="1" ht="45" customHeight="1" x14ac:dyDescent="0.25">
      <c r="A17" s="43" t="s">
        <v>14</v>
      </c>
      <c r="B17" s="60" t="s">
        <v>4</v>
      </c>
      <c r="C17" s="15" t="s">
        <v>15</v>
      </c>
      <c r="D17" s="32" t="s">
        <v>24</v>
      </c>
      <c r="E17" s="19">
        <v>140</v>
      </c>
      <c r="F17" s="30">
        <v>10</v>
      </c>
      <c r="G17" s="35" t="s">
        <v>28</v>
      </c>
      <c r="H17" s="38">
        <f t="shared" si="0"/>
        <v>10</v>
      </c>
      <c r="I17" s="6"/>
      <c r="J17" s="7"/>
    </row>
    <row r="18" spans="1:10" s="5" customFormat="1" ht="45" customHeight="1" thickBot="1" x14ac:dyDescent="0.3">
      <c r="A18" s="45"/>
      <c r="B18" s="73"/>
      <c r="C18" s="16" t="s">
        <v>16</v>
      </c>
      <c r="D18" s="34" t="s">
        <v>24</v>
      </c>
      <c r="E18" s="21">
        <v>140</v>
      </c>
      <c r="F18" s="31">
        <v>750</v>
      </c>
      <c r="G18" s="37" t="s">
        <v>28</v>
      </c>
      <c r="H18" s="40">
        <f t="shared" si="0"/>
        <v>750</v>
      </c>
      <c r="I18" s="6"/>
      <c r="J18" s="7"/>
    </row>
    <row r="19" spans="1:10" s="5" customFormat="1" ht="45" customHeight="1" x14ac:dyDescent="0.25">
      <c r="A19" s="43" t="s">
        <v>17</v>
      </c>
      <c r="B19" s="22" t="s">
        <v>4</v>
      </c>
      <c r="C19" s="17" t="s">
        <v>26</v>
      </c>
      <c r="D19" s="32" t="s">
        <v>24</v>
      </c>
      <c r="E19" s="19">
        <v>150</v>
      </c>
      <c r="F19" s="30">
        <v>300</v>
      </c>
      <c r="G19" s="35" t="s">
        <v>28</v>
      </c>
      <c r="H19" s="38">
        <f t="shared" si="0"/>
        <v>300</v>
      </c>
      <c r="I19" s="6"/>
      <c r="J19" s="7"/>
    </row>
    <row r="20" spans="1:10" s="5" customFormat="1" ht="45" customHeight="1" x14ac:dyDescent="0.25">
      <c r="A20" s="48"/>
      <c r="B20" s="9" t="s">
        <v>5</v>
      </c>
      <c r="C20" s="11" t="s">
        <v>26</v>
      </c>
      <c r="D20" s="33" t="s">
        <v>24</v>
      </c>
      <c r="E20" s="20">
        <v>150</v>
      </c>
      <c r="F20" s="27">
        <v>200</v>
      </c>
      <c r="G20" s="36" t="s">
        <v>28</v>
      </c>
      <c r="H20" s="39">
        <f t="shared" si="0"/>
        <v>200</v>
      </c>
      <c r="I20" s="6"/>
      <c r="J20" s="7"/>
    </row>
    <row r="21" spans="1:10" s="5" customFormat="1" ht="45" customHeight="1" thickBot="1" x14ac:dyDescent="0.3">
      <c r="A21" s="49"/>
      <c r="B21" s="23" t="s">
        <v>6</v>
      </c>
      <c r="C21" s="14" t="s">
        <v>26</v>
      </c>
      <c r="D21" s="34" t="s">
        <v>24</v>
      </c>
      <c r="E21" s="21">
        <v>150</v>
      </c>
      <c r="F21" s="31">
        <v>100</v>
      </c>
      <c r="G21" s="37" t="s">
        <v>28</v>
      </c>
      <c r="H21" s="40">
        <f t="shared" si="0"/>
        <v>100</v>
      </c>
      <c r="I21" s="6"/>
      <c r="J21" s="7"/>
    </row>
    <row r="22" spans="1:10" s="5" customFormat="1" ht="45" customHeight="1" x14ac:dyDescent="0.25">
      <c r="A22" s="43" t="s">
        <v>18</v>
      </c>
      <c r="B22" s="22" t="s">
        <v>4</v>
      </c>
      <c r="C22" s="17" t="s">
        <v>26</v>
      </c>
      <c r="D22" s="32" t="s">
        <v>24</v>
      </c>
      <c r="E22" s="19">
        <v>280</v>
      </c>
      <c r="F22" s="30">
        <v>25</v>
      </c>
      <c r="G22" s="35" t="s">
        <v>28</v>
      </c>
      <c r="H22" s="38">
        <f t="shared" si="0"/>
        <v>25</v>
      </c>
      <c r="I22" s="6"/>
      <c r="J22" s="7"/>
    </row>
    <row r="23" spans="1:10" s="5" customFormat="1" ht="45" customHeight="1" x14ac:dyDescent="0.25">
      <c r="A23" s="48"/>
      <c r="B23" s="9" t="s">
        <v>5</v>
      </c>
      <c r="C23" s="11" t="s">
        <v>26</v>
      </c>
      <c r="D23" s="33" t="s">
        <v>24</v>
      </c>
      <c r="E23" s="20">
        <v>280</v>
      </c>
      <c r="F23" s="27">
        <v>25</v>
      </c>
      <c r="G23" s="36" t="s">
        <v>28</v>
      </c>
      <c r="H23" s="39">
        <f t="shared" si="0"/>
        <v>25</v>
      </c>
      <c r="I23" s="6"/>
      <c r="J23" s="7"/>
    </row>
    <row r="24" spans="1:10" s="5" customFormat="1" ht="45" customHeight="1" thickBot="1" x14ac:dyDescent="0.3">
      <c r="A24" s="49"/>
      <c r="B24" s="23" t="s">
        <v>6</v>
      </c>
      <c r="C24" s="14" t="s">
        <v>26</v>
      </c>
      <c r="D24" s="34" t="s">
        <v>24</v>
      </c>
      <c r="E24" s="21">
        <v>280</v>
      </c>
      <c r="F24" s="31">
        <v>25</v>
      </c>
      <c r="G24" s="37" t="s">
        <v>28</v>
      </c>
      <c r="H24" s="40">
        <f t="shared" si="0"/>
        <v>25</v>
      </c>
      <c r="I24" s="6"/>
      <c r="J24" s="7"/>
    </row>
    <row r="25" spans="1:10" s="5" customFormat="1" ht="45" customHeight="1" x14ac:dyDescent="0.25">
      <c r="A25" s="67" t="s">
        <v>30</v>
      </c>
      <c r="B25" s="68"/>
      <c r="C25" s="68"/>
      <c r="D25" s="68"/>
      <c r="E25" s="68"/>
      <c r="F25" s="68"/>
      <c r="G25" s="69"/>
      <c r="H25" s="41">
        <f>SUM(H9:H24)</f>
        <v>13245</v>
      </c>
      <c r="I25" s="6"/>
      <c r="J25" s="7"/>
    </row>
    <row r="26" spans="1:10" ht="45" customHeight="1" thickBot="1" x14ac:dyDescent="0.3">
      <c r="A26" s="70" t="s">
        <v>32</v>
      </c>
      <c r="B26" s="71"/>
      <c r="C26" s="71"/>
      <c r="D26" s="71"/>
      <c r="E26" s="71"/>
      <c r="F26" s="71"/>
      <c r="G26" s="72"/>
      <c r="H26" s="42">
        <f>PRODUCT(H25,3)</f>
        <v>39735</v>
      </c>
    </row>
  </sheetData>
  <mergeCells count="15">
    <mergeCell ref="A22:A24"/>
    <mergeCell ref="A25:G25"/>
    <mergeCell ref="A26:G26"/>
    <mergeCell ref="B17:B18"/>
    <mergeCell ref="A17:A18"/>
    <mergeCell ref="A9:A16"/>
    <mergeCell ref="B15:B16"/>
    <mergeCell ref="A19:A21"/>
    <mergeCell ref="A1:H1"/>
    <mergeCell ref="B2:H2"/>
    <mergeCell ref="B5:H5"/>
    <mergeCell ref="B9:B11"/>
    <mergeCell ref="B12:B14"/>
    <mergeCell ref="B3:H3"/>
    <mergeCell ref="A4:H4"/>
  </mergeCells>
  <pageMargins left="1.1811023622047245" right="0.70866141732283472" top="0.59055118110236227" bottom="0.78740157480314965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Cenová nabídka </vt:lpstr>
      <vt:lpstr>'Cenová nabídka 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Uhlířová Eva</dc:creator>
  <cp:lastModifiedBy>Kadlčík Stanislav</cp:lastModifiedBy>
  <cp:lastPrinted>2021-04-09T08:33:44Z</cp:lastPrinted>
  <dcterms:created xsi:type="dcterms:W3CDTF">2021-02-25T07:36:58Z</dcterms:created>
  <dcterms:modified xsi:type="dcterms:W3CDTF">2021-04-09T08:38:25Z</dcterms:modified>
</cp:coreProperties>
</file>