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990" tabRatio="811" activeTab="0"/>
  </bookViews>
  <sheets>
    <sheet name="VV truhlářské práce a výrobky" sheetId="21" r:id="rId1"/>
  </sheets>
  <definedNames>
    <definedName name="_xlnm._FilterDatabase" localSheetId="0" hidden="1">'VV truhlářské práce a výrobky'!$A$10:$N$36</definedName>
  </definedNames>
  <calcPr calcId="152511"/>
  <extLst/>
</workbook>
</file>

<file path=xl/sharedStrings.xml><?xml version="1.0" encoding="utf-8"?>
<sst xmlns="http://schemas.openxmlformats.org/spreadsheetml/2006/main" count="178" uniqueCount="155">
  <si>
    <t>Značka/Model</t>
  </si>
  <si>
    <t>Popis</t>
  </si>
  <si>
    <t>Povrchová úprava</t>
  </si>
  <si>
    <t>Nerezová ocel</t>
  </si>
  <si>
    <t>E3</t>
  </si>
  <si>
    <t>https://www.sanitino.cz/hansgrohe-prislusenstvi-davkovac-mycich-prostredku-nerezova-ocel-40438800</t>
  </si>
  <si>
    <t>E6</t>
  </si>
  <si>
    <t>E7</t>
  </si>
  <si>
    <t>Police na šampóny v šatnách</t>
  </si>
  <si>
    <t>https://www.sanitino.cz/keuco-edition-400-policka-delka-328-mm-stribrna-11558170000?utm_source=GooglePlatformy&amp;utm_me-#informace-o-produktu</t>
  </si>
  <si>
    <t>hliník - eloxované stříbro</t>
  </si>
  <si>
    <t>E8</t>
  </si>
  <si>
    <t>Věšáky na ručníky</t>
  </si>
  <si>
    <t>Nerez broušená</t>
  </si>
  <si>
    <t>https://www.uchytky.info/vesaky/hacek-viefe-v7009-hacek-nerez-graf/</t>
  </si>
  <si>
    <t>Dávkovač mycích prostředků A41, 500 ml</t>
  </si>
  <si>
    <t>Dřezová baterie</t>
  </si>
  <si>
    <t>Minta s vytahovací sprškou</t>
  </si>
  <si>
    <t>Edition 400, 328 mm</t>
  </si>
  <si>
    <t>https://www.sanitino.cz/grohe-minta-pakova-drezova-baterie-supersteel-32168dc0</t>
  </si>
  <si>
    <t>7009014L24 Háček nerez GRAF</t>
  </si>
  <si>
    <t>https://www.klarstein.cz/Brooklyn-32L-chladnicka-A-LED-plastova-police-sklenene-dvere-cerna-Cerna-32-litru.html?gclid=CjwKCAjw9-KTBhBcEiwAr19igwDa_vCnKKwCMMNouyIqBYo65bCm198mto4P7aaUQjvlPZFSFjFCQRoCzUUQAvD_BwE</t>
  </si>
  <si>
    <t>prosklený přední panel/transparentní plastová vnitřní police</t>
  </si>
  <si>
    <t>Brooklyn 32l</t>
  </si>
  <si>
    <t>Cena za jednotku bez DPH</t>
  </si>
  <si>
    <t>Ozn. prvku</t>
  </si>
  <si>
    <t>Název položky</t>
  </si>
  <si>
    <t>Dávkovač mýdla pod desku</t>
  </si>
  <si>
    <t>W</t>
  </si>
  <si>
    <t>X</t>
  </si>
  <si>
    <t>S</t>
  </si>
  <si>
    <t xml:space="preserve">V </t>
  </si>
  <si>
    <t>R</t>
  </si>
  <si>
    <t>J2</t>
  </si>
  <si>
    <t>D1</t>
  </si>
  <si>
    <t>A+B</t>
  </si>
  <si>
    <t>C</t>
  </si>
  <si>
    <t>D2</t>
  </si>
  <si>
    <t>D3</t>
  </si>
  <si>
    <t>T1</t>
  </si>
  <si>
    <t>T2</t>
  </si>
  <si>
    <t>Nábytková sestava C místnost 226</t>
  </si>
  <si>
    <t>Nábytková sestava místnost 209</t>
  </si>
  <si>
    <t>Sestava recepce R místnost 102</t>
  </si>
  <si>
    <t>Nábytková sestava W místnost 115</t>
  </si>
  <si>
    <t>Nábytková sestava V místnosti 111, 112, 113,114</t>
  </si>
  <si>
    <t>Dveře do pouzdra u recepce, místnost 102</t>
  </si>
  <si>
    <t>Dávkovač mycích prostředků (111-115 po 1 ks), 117 (1ks), 133 (2ks), 135 (2ks), 211 (1ks), 224 (1ks), 225 (2ks)</t>
  </si>
  <si>
    <t>Barva: černá, prosklené dveře Rozměry: šxvxh 38x47x44,5 cm, Rozměry vnitř. prostoru: cca 31x41x,5x27 cm  (šxvxh)
rozměry mřížky: cca 31x16 (šxh)
hmotnost: cca 10,5 kg, Kapacita: 42 l
provozní hluk max 23 dB
chladící prostředek: R600a (25g), příkon: max. 65W, doraz dvčrí: vpravo (vyměnitelný), napájení: 220-240V  ~  50 Hz</t>
  </si>
  <si>
    <t xml:space="preserve">Chladící vitrína </t>
  </si>
  <si>
    <t xml:space="preserve">Volně stojící chladící vitrína se 3 drátěnými policemi a nerezovou rukojetí.
Vitrína s temperovaným sklem. Směr otevírání dveří vitríny lze snadno měnit a police jsou nastavitelné. 
Čistý objem min. 80 l
• 3x polohovatelné police
• praktická nerezová rukojeť pro otevírání dveří
• s kompresorem a eko chladivem R 600a bez CFC
• hlučnost max. 42 dB
• nastavitelný termostat s rozsahem chlazení už od 3°C
• vnitřní osvětlení
• možná změna směru otevírání dvířek
• černé provedení a rámeček kolem dveří z temperovaného skla
• spotřeba max. 0,3 kWh/24
Rozměry (V x Š x H)    84 x 47,4 x 44 cm
</t>
  </si>
  <si>
    <t>https://www.guzzanti.cz/chladnicky/1108-chladnicka-guzzanti-gz-85</t>
  </si>
  <si>
    <t>Množství ks/m2/m</t>
  </si>
  <si>
    <t>417x55x300</t>
  </si>
  <si>
    <t>280x35x220</t>
  </si>
  <si>
    <t xml:space="preserve">celkový rozměr: 328 x 100 x 17 mm
</t>
  </si>
  <si>
    <t>1.</t>
  </si>
  <si>
    <t>3.</t>
  </si>
  <si>
    <t>5.</t>
  </si>
  <si>
    <t>2.</t>
  </si>
  <si>
    <t>4.</t>
  </si>
  <si>
    <t>6.</t>
  </si>
  <si>
    <t>7.</t>
  </si>
  <si>
    <t>Celkem nabídková cena bez DPH</t>
  </si>
  <si>
    <t>Pol.č.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</si>
  <si>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</si>
  <si>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</si>
  <si>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</si>
  <si>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</si>
  <si>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</si>
  <si>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</si>
  <si>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</si>
  <si>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</si>
  <si>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</si>
  <si>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</si>
  <si>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</si>
  <si>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</si>
  <si>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</si>
  <si>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</si>
  <si>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</si>
  <si>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</si>
  <si>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</si>
  <si>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D4</t>
  </si>
  <si>
    <t>D5</t>
  </si>
  <si>
    <t>D6</t>
  </si>
  <si>
    <t>25.</t>
  </si>
  <si>
    <t>26.</t>
  </si>
  <si>
    <t>Truhlářský korpus - koš na prádlo místnost 120</t>
  </si>
  <si>
    <t>Truhlářský korpus - box pítko  místnost 120</t>
  </si>
  <si>
    <t>Odkaz na část dokumentace</t>
  </si>
  <si>
    <t>textová část projektové dokumentace</t>
  </si>
  <si>
    <t>Odkaz na referenční výrobek</t>
  </si>
  <si>
    <t>Obrázek ref. výrobku</t>
  </si>
  <si>
    <t>Cena celkem
 bez DPH</t>
  </si>
  <si>
    <t>HPL deska, RAL 9010, směrem do místnosti 102 opatřena profrézovanou biodeskou. Kování zavěšení ve stavebním pouzdře, posuvná madla z obou stran, česaný nerez.</t>
  </si>
  <si>
    <t>Dveře do stavebního pouzdra, rozměr šxv 800mm x 2000mm. Přizpůsobit okolnímu dřevěnému obkladu.</t>
  </si>
  <si>
    <t>NS_X</t>
  </si>
  <si>
    <t>NS_W</t>
  </si>
  <si>
    <t>NS_V</t>
  </si>
  <si>
    <t>Úložný prostor masérny 115 - s montáží keramického soklu,  betonová deska a umyvadlo dodáno objednatelem.</t>
  </si>
  <si>
    <t>Úložná stěna v masérnách - 
s keramickým soklem.</t>
  </si>
  <si>
    <t xml:space="preserve">pracovní deska 1000x800, část s umyvadlem 800x800
</t>
  </si>
  <si>
    <t>Úložný prostor - s montáží keramického soklu,  betonová deska a umyvadlo dodáno objednatelem. Pracovní deska pod oknem s kartáčovým hliníkovým prostupem pro slaboproudé rozvody. Čelo umyvadlového korpusu s možností přístupu k umyvadlovému sifonu.</t>
  </si>
  <si>
    <t>Nábytkové dveře a police - lakované MDF desky RAL 6012</t>
  </si>
  <si>
    <t>NS_R, NS_R2, NS_R3</t>
  </si>
  <si>
    <t>Recepce - bez keramického soklu, korpus recepčního pultu obložen umělým mramorem. Obklad umělým mramorem je dodávka jiného dodavatele, nutná součinnost.</t>
  </si>
  <si>
    <t>H</t>
  </si>
  <si>
    <t>E5</t>
  </si>
  <si>
    <t>Minibar v sestavě "H"</t>
  </si>
  <si>
    <t>Korpus spodních skříněk zavěšený 300 mm nad podlahou s integrovaným košem na prádlo a s minibarem E5</t>
  </si>
  <si>
    <t>NS_H + I</t>
  </si>
  <si>
    <t>1450x500</t>
  </si>
  <si>
    <t>NS_Detail_1</t>
  </si>
  <si>
    <t>1150x500</t>
  </si>
  <si>
    <t>Korpus pod umyvadlo a betonovou desku (dodávka objednatele). Přístup ve dně korpusu k armaturám zdravotně technické instalace. Korpus musí být z voděodolného materiálu.</t>
  </si>
  <si>
    <t>Obklad biodeska místnost 226 (m2)</t>
  </si>
  <si>
    <t>NS_D1</t>
  </si>
  <si>
    <t>NS_D2</t>
  </si>
  <si>
    <t>NS_D3</t>
  </si>
  <si>
    <t>NS_D4</t>
  </si>
  <si>
    <t>NS_D5</t>
  </si>
  <si>
    <t>NS_D6</t>
  </si>
  <si>
    <t>Obklad biodeska místnost 128 (m2)</t>
  </si>
  <si>
    <t>Obklad biodeska místnost 205 (m2)</t>
  </si>
  <si>
    <t>Obklad biodeska místnost 101(m2)</t>
  </si>
  <si>
    <t xml:space="preserve">Truhlářský korpus pro obložení umělým mramorem dx3650mm, šx600m, vx900mm. Kamenické práce - dodávka jiného dodavatele.
Truhlářský korpus části kuchyně a vestavěné skříně s dodávkou chladících vitrín a myčky. Celková délka 5250mm, hloubka 600mm. 
Pracovní deska a dřezy - betonová deska - dodávka jiného dodavatele. 
</t>
  </si>
  <si>
    <t>NS_A+B
NS_A+B_2
NS_A+B_3
NS_A+B_4</t>
  </si>
  <si>
    <t>Účastník (název a sídlo firmy)</t>
  </si>
  <si>
    <t>Kotvené do truhlářských konstrukcí - č.m. 226 (26ks), 111-114 (2ks), 115 (2ks), 117 (2ks), 135 (3ks), 133 (3ks)</t>
  </si>
  <si>
    <t>Kotvené do keramických obkladů tl. 9 mm - č.m. 226 (26ks), 111-114 (2ks), 115 (2ks), 117 (2ks), 135 (3ks), 133 (3ks)</t>
  </si>
  <si>
    <t>Obklad profrézovaná biodeska, materiál smrk, lakování a povrchové úpravy dle projektové dokumentace</t>
  </si>
  <si>
    <t xml:space="preserve">d 3300x v 3000mm
hloubka korpusu 450mm
</t>
  </si>
  <si>
    <t>NS_C</t>
  </si>
  <si>
    <t>Korpus spodní sestavy se 4 moduly (2x uzamykatelná skříňka a 2x koš na prádlo) s horní celistvou deskou se dvěma kruhovými otvory na vhoz použitého prádla. Korpus a deskový materiál pro koš na prádlo musí z voděodolných desek. Záda sestavy z profrézované smrkové biodesky, povrchová úprava dle PD. Dvě masivní police na nepoužité prádlo. Min. tloušťka 50mm, délka 3300mm. Police a pracovní deska dub dýha. Korpus a dvířka lamino Creme beige. Montáž keramického soklu dodaného objednatelem.</t>
  </si>
  <si>
    <t xml:space="preserve">š 1150mm x v 850mm x h 450mm </t>
  </si>
  <si>
    <t>NS_T1+T2</t>
  </si>
  <si>
    <t xml:space="preserve">Truhlářský korpus pro obložení umělým mramorem musí být proveden z deskového voděodolného materiálu. Dodávka a montáž mramorového deskového materiálu v rámci dodávky jiného dodavatele. Korpus musí být uzpůsoben pro vybírací  otvor v levém boku pro vyjmutí použitého prádla. </t>
  </si>
  <si>
    <t>Truhlářský korpus pro obložení umělým mramorem musí být proveden z deskového voděodolného materiálu. Dodávka a montáž mramorového deskového materiálu v rámci dodávky jiného dodavatele. Korpus musí být uzpůsoben pro revizní otvor v čele korpusu. (Přístup k armaturám ZTI).</t>
  </si>
  <si>
    <t>Ostatní náklady</t>
  </si>
  <si>
    <t>Služby</t>
  </si>
  <si>
    <t>Vypracování výrobní dílenské dokumentace, zaměření v prostorách stavby před výrobou, doprava, montážní práce, ubytování, veškerá součinnost při realizaci</t>
  </si>
  <si>
    <t>Datum:  ………………………………………………………..</t>
  </si>
  <si>
    <t>Razítko a podpis zástupce: …………………………………………………………….</t>
  </si>
  <si>
    <t>Dodávka mobiliáře pro saunový svět</t>
  </si>
  <si>
    <t>Zadavatel: Slatinné lázně Třeboň, Lázeňská 1001, 379 01 Třeboň</t>
  </si>
  <si>
    <t>Výkaz výměr, specifikace položek, cenová nabídka</t>
  </si>
  <si>
    <t xml:space="preserve">Prostor baru
místnost 226
</t>
  </si>
  <si>
    <t>Velikost koše 400x400 mm, ohřev elektro, napětí 230V/400 V volitelné, výkon: 40/30/20 košů /hod.,celkem 9 programů , z toho 3 zobrazené na displeji, max. vnější rozměry : 460x600x820 mm, přípoj na SUV změkčenou, max. celková spotřeba SUV 1,9 l/cyklus, max. instalovaný příkon max. 6,7 KW, min. vsuvná výška 315 mm, včetně integrovaného dávkovače mycího a oplachového prostředku, vnitřní protrubkování vedení mycích detergentů v CNS potrubí, univerzální mycí a oplachové rameno v provedení CNS, mycí komora bezešvá, s rádiusy ve všech hranách, vč. čerpadla odpadní vody,vč. čerpadla oplachové vody, celé, opláštění v provedení CNS, samočistící program, vícestupňový filtrační systém mycí lázně, jemný náběh mycího čerpadla, ovládání elektronické s barevným dotykovým displejem zobrazujícím jednotlivé provozní kroky a hodnoty, včetně modulu reverzní osmózy, předfiltru hrubých nečistot a dechlorizace vstupní vody - vše integrované do soklu myčky
- včetně přípojné sady
- včetně základní výbavy 2 košů</t>
  </si>
  <si>
    <t>Umyvadlový box - truhlařina ,
místnost 117</t>
  </si>
  <si>
    <t>Myčka, nerez - podstolová myčka košová univerzální</t>
  </si>
  <si>
    <t>Nábytková sestava X místnosti 111, 112, 113,114</t>
  </si>
  <si>
    <t>Jméno oprávněného zástupce za dodavatele: ………………………………………</t>
  </si>
  <si>
    <t xml:space="preserve">
Nabídka referenčního výrobku dle čl. 5.3.1 a) zadávací dokumentace
ANO x NE 
</t>
  </si>
  <si>
    <t xml:space="preserve">
Nabídka jiného výrobku dle čl. 5.3.1 b) zadávací dokumentace
IDENTIFIKACE VÝROBKU 
</t>
  </si>
  <si>
    <t>Truhlářské práce a výrobky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</si>
</sst>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8">
    <font>
      <sz val="11"/>
      <color indexed="8"/>
      <name val="Lato"/>
      <family val="2"/>
    </font>
    <font>
      <sz val="10"/>
      <name val="Arial"/>
      <family val="2"/>
    </font>
    <font>
      <sz val="11"/>
      <color theme="1"/>
      <name val="Helvetica Neue"/>
      <family val="2"/>
      <scheme val="minor"/>
    </font>
    <font>
      <sz val="11"/>
      <color rgb="FFFF0000"/>
      <name val="Lato"/>
      <family val="2"/>
    </font>
    <font>
      <u val="single"/>
      <sz val="11"/>
      <color theme="10"/>
      <name val="Lato"/>
      <family val="2"/>
    </font>
    <font>
      <b/>
      <sz val="11"/>
      <color indexed="8"/>
      <name val="Lato"/>
      <family val="2"/>
    </font>
    <font>
      <b/>
      <u val="single"/>
      <sz val="12"/>
      <color indexed="8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b/>
      <sz val="11"/>
      <color rgb="FFFF0000"/>
      <name val="Lato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Lato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2"/>
      <color indexed="8"/>
      <name val="Lato"/>
      <family val="2"/>
    </font>
    <font>
      <b/>
      <sz val="12"/>
      <color theme="1"/>
      <name val="Lato"/>
      <family val="2"/>
    </font>
    <font>
      <sz val="11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/>
    </xf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20" applyFill="1" applyBorder="1" applyAlignment="1">
      <alignment horizontal="left" vertical="center" wrapText="1"/>
    </xf>
    <xf numFmtId="0" fontId="4" fillId="3" borderId="1" xfId="2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164" fontId="0" fillId="6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20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12" fillId="5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0" fontId="4" fillId="2" borderId="2" xfId="20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164" fontId="0" fillId="6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4" fontId="16" fillId="0" borderId="0" xfId="21" applyFont="1" applyAlignment="1">
      <alignment/>
    </xf>
    <xf numFmtId="49" fontId="0" fillId="5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7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/>
    </xf>
    <xf numFmtId="0" fontId="7" fillId="4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6" borderId="0" xfId="0" applyFont="1" applyFill="1"/>
    <xf numFmtId="49" fontId="0" fillId="5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8" fillId="7" borderId="4" xfId="25" applyFont="1" applyFill="1" applyBorder="1" applyAlignment="1">
      <alignment horizontal="center" vertical="center" wrapText="1"/>
    </xf>
    <xf numFmtId="0" fontId="8" fillId="7" borderId="5" xfId="25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  <cellStyle name="normální 3" xfId="22"/>
    <cellStyle name="Normální 2" xfId="23"/>
    <cellStyle name="Normální 4" xfId="24"/>
    <cellStyle name="Normální 5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006D99"/>
      <rgbColor rgb="00DDF1FB"/>
      <rgbColor rgb="00D8D8D8"/>
      <rgbColor rgb="0000B050"/>
      <rgbColor rgb="00F2F2F2"/>
      <rgbColor rgb="00FFFFFF"/>
      <rgbColor rgb="00009EA9"/>
      <rgbColor rgb="00A6CFC4"/>
      <rgbColor rgb="00AFDAEB"/>
      <rgbColor rgb="009BE1D5"/>
      <rgbColor rgb="004797CD"/>
      <rgbColor rgb="00FFFFCC"/>
      <rgbColor rgb="000070C0"/>
      <rgbColor rgb="000563C1"/>
      <rgbColor rgb="00FF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685800</xdr:colOff>
      <xdr:row>10</xdr:row>
      <xdr:rowOff>114300</xdr:rowOff>
    </xdr:from>
    <xdr:to>
      <xdr:col>10</xdr:col>
      <xdr:colOff>2276475</xdr:colOff>
      <xdr:row>10</xdr:row>
      <xdr:rowOff>1323975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3590925"/>
          <a:ext cx="1590675" cy="1209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523875</xdr:colOff>
      <xdr:row>11</xdr:row>
      <xdr:rowOff>152400</xdr:rowOff>
    </xdr:from>
    <xdr:to>
      <xdr:col>10</xdr:col>
      <xdr:colOff>1762125</xdr:colOff>
      <xdr:row>11</xdr:row>
      <xdr:rowOff>1743075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5476875"/>
          <a:ext cx="1238250" cy="1590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95250</xdr:rowOff>
    </xdr:from>
    <xdr:to>
      <xdr:col>10</xdr:col>
      <xdr:colOff>2171700</xdr:colOff>
      <xdr:row>12</xdr:row>
      <xdr:rowOff>1323975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0" y="7296150"/>
          <a:ext cx="2009775" cy="122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466725</xdr:colOff>
      <xdr:row>14</xdr:row>
      <xdr:rowOff>104775</xdr:rowOff>
    </xdr:from>
    <xdr:to>
      <xdr:col>10</xdr:col>
      <xdr:colOff>1571625</xdr:colOff>
      <xdr:row>14</xdr:row>
      <xdr:rowOff>1619250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87800" y="10553700"/>
          <a:ext cx="11049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352425</xdr:colOff>
      <xdr:row>15</xdr:row>
      <xdr:rowOff>323850</xdr:rowOff>
    </xdr:from>
    <xdr:to>
      <xdr:col>10</xdr:col>
      <xdr:colOff>1943100</xdr:colOff>
      <xdr:row>15</xdr:row>
      <xdr:rowOff>1628775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573500" y="12458700"/>
          <a:ext cx="1590675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361950</xdr:colOff>
      <xdr:row>30</xdr:row>
      <xdr:rowOff>590550</xdr:rowOff>
    </xdr:from>
    <xdr:to>
      <xdr:col>10</xdr:col>
      <xdr:colOff>2114550</xdr:colOff>
      <xdr:row>30</xdr:row>
      <xdr:rowOff>2038350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83025" y="26298525"/>
          <a:ext cx="1752600" cy="14382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466725</xdr:colOff>
      <xdr:row>13</xdr:row>
      <xdr:rowOff>104775</xdr:rowOff>
    </xdr:from>
    <xdr:ext cx="1104900" cy="1514475"/>
    <xdr:pic>
      <xdr:nvPicPr>
        <xdr:cNvPr id="30" name="Obrázek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87800" y="8867775"/>
          <a:ext cx="1104900" cy="1514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itino.cz/hansgrohe-prislusenstvi-davkovac-mycich-prostredku-nerezova-ocel-40438800" TargetMode="External" /><Relationship Id="rId2" Type="http://schemas.openxmlformats.org/officeDocument/2006/relationships/hyperlink" Target="https://www.sanitino.cz/grohe-minta-pakova-drezova-baterie-supersteel-32168dc0" TargetMode="External" /><Relationship Id="rId3" Type="http://schemas.openxmlformats.org/officeDocument/2006/relationships/hyperlink" Target="https://www.sanitino.cz/keuco-edition-400-policka-delka-328-mm-stribrna-11558170000?utm_source=GooglePlatformy&amp;utm_me-#informace-o-produktu" TargetMode="External" /><Relationship Id="rId4" Type="http://schemas.openxmlformats.org/officeDocument/2006/relationships/hyperlink" Target="https://www.uchytky.info/vesaky/hacek-viefe-v7009-hacek-nerez-graf/" TargetMode="External" /><Relationship Id="rId5" Type="http://schemas.openxmlformats.org/officeDocument/2006/relationships/hyperlink" Target="https://www.klarstein.cz/Brooklyn-32L-chladnicka-A-LED-plastova-police-sklenene-dvere-cerna-Cerna-32-litru.html?gclid=CjwKCAjw9-KTBhBcEiwAr19igwDa_vCnKKwCMMNouyIqBYo65bCm198mto4P7aaUQjvlPZFSFjFCQRoCzUUQAvD_BwE" TargetMode="External" /><Relationship Id="rId6" Type="http://schemas.openxmlformats.org/officeDocument/2006/relationships/hyperlink" Target="https://www.guzzanti.cz/chladnicky/1108-chladnicka-guzzanti-gz-85" TargetMode="External" /><Relationship Id="rId7" Type="http://schemas.openxmlformats.org/officeDocument/2006/relationships/hyperlink" Target="https://www.uchytky.info/vesaky/hacek-viefe-v7009-hacek-nerez-graf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N43"/>
  <sheetViews>
    <sheetView tabSelected="1" zoomScale="85" zoomScaleNormal="85" workbookViewId="0" topLeftCell="A1">
      <pane ySplit="10" topLeftCell="A14" activePane="bottomLeft" state="frozen"/>
      <selection pane="bottomLeft" activeCell="A2" sqref="A2"/>
    </sheetView>
  </sheetViews>
  <sheetFormatPr defaultColWidth="8.796875" defaultRowHeight="14.25"/>
  <cols>
    <col min="1" max="2" width="8.09765625" style="5" customWidth="1"/>
    <col min="3" max="3" width="18" style="10" customWidth="1"/>
    <col min="4" max="4" width="33.69921875" style="11" customWidth="1"/>
    <col min="5" max="5" width="22.09765625" style="11" customWidth="1"/>
    <col min="6" max="6" width="13" style="10" customWidth="1"/>
    <col min="7" max="7" width="12.3984375" style="5" customWidth="1"/>
    <col min="8" max="8" width="15.69921875" style="1" customWidth="1"/>
    <col min="9" max="9" width="16.19921875" style="1" customWidth="1"/>
    <col min="10" max="10" width="23" style="1" customWidth="1"/>
    <col min="11" max="11" width="31.59765625" style="1" customWidth="1"/>
    <col min="12" max="12" width="14.19921875" style="10" customWidth="1"/>
    <col min="13" max="14" width="16.09765625" style="10" customWidth="1"/>
    <col min="15" max="16384" width="9" style="1" customWidth="1"/>
  </cols>
  <sheetData>
    <row r="1" ht="15.75">
      <c r="A1" s="39" t="s">
        <v>143</v>
      </c>
    </row>
    <row r="2" ht="15.75">
      <c r="A2" s="39" t="s">
        <v>154</v>
      </c>
    </row>
    <row r="3" ht="15.75">
      <c r="A3" s="39"/>
    </row>
    <row r="4" ht="15">
      <c r="A4" s="40" t="s">
        <v>144</v>
      </c>
    </row>
    <row r="5" ht="15">
      <c r="A5" s="40"/>
    </row>
    <row r="6" spans="1:5" ht="15">
      <c r="A6" s="44" t="s">
        <v>127</v>
      </c>
      <c r="D6" s="38"/>
      <c r="E6" s="38"/>
    </row>
    <row r="8" spans="1:2" ht="15.75">
      <c r="A8" s="37" t="s">
        <v>145</v>
      </c>
      <c r="B8" s="9"/>
    </row>
    <row r="9" spans="1:2" ht="15.75" thickBot="1">
      <c r="A9" s="6"/>
      <c r="B9" s="6"/>
    </row>
    <row r="10" spans="1:14" ht="135.75" thickBot="1">
      <c r="A10" s="41" t="s">
        <v>64</v>
      </c>
      <c r="B10" s="42" t="s">
        <v>25</v>
      </c>
      <c r="C10" s="43" t="s">
        <v>26</v>
      </c>
      <c r="D10" s="43" t="s">
        <v>1</v>
      </c>
      <c r="E10" s="43" t="s">
        <v>2</v>
      </c>
      <c r="F10" s="43" t="s">
        <v>0</v>
      </c>
      <c r="G10" s="42" t="s">
        <v>52</v>
      </c>
      <c r="H10" s="42" t="s">
        <v>24</v>
      </c>
      <c r="I10" s="42" t="s">
        <v>93</v>
      </c>
      <c r="J10" s="42" t="s">
        <v>91</v>
      </c>
      <c r="K10" s="42" t="s">
        <v>92</v>
      </c>
      <c r="L10" s="43" t="s">
        <v>89</v>
      </c>
      <c r="M10" s="56" t="s">
        <v>152</v>
      </c>
      <c r="N10" s="57" t="s">
        <v>153</v>
      </c>
    </row>
    <row r="11" spans="1:14" ht="145.5" customHeight="1">
      <c r="A11" s="27" t="s">
        <v>56</v>
      </c>
      <c r="B11" s="27" t="s">
        <v>4</v>
      </c>
      <c r="C11" s="15" t="s">
        <v>27</v>
      </c>
      <c r="D11" s="47" t="s">
        <v>47</v>
      </c>
      <c r="E11" s="15" t="s">
        <v>3</v>
      </c>
      <c r="F11" s="15" t="s">
        <v>15</v>
      </c>
      <c r="G11" s="27">
        <v>14</v>
      </c>
      <c r="H11" s="31">
        <v>0</v>
      </c>
      <c r="I11" s="28">
        <f aca="true" t="shared" si="0" ref="I11:I16">G11*H11</f>
        <v>0</v>
      </c>
      <c r="J11" s="29" t="s">
        <v>5</v>
      </c>
      <c r="K11" s="16"/>
      <c r="L11" s="30" t="s">
        <v>90</v>
      </c>
      <c r="M11" s="30"/>
      <c r="N11" s="30"/>
    </row>
    <row r="12" spans="1:14" ht="147.75" customHeight="1">
      <c r="A12" s="4" t="s">
        <v>59</v>
      </c>
      <c r="B12" s="4" t="s">
        <v>6</v>
      </c>
      <c r="C12" s="12" t="s">
        <v>16</v>
      </c>
      <c r="D12" s="45"/>
      <c r="E12" s="12" t="s">
        <v>3</v>
      </c>
      <c r="F12" s="12" t="s">
        <v>17</v>
      </c>
      <c r="G12" s="4">
        <v>2</v>
      </c>
      <c r="H12" s="17">
        <v>0</v>
      </c>
      <c r="I12" s="3">
        <f t="shared" si="0"/>
        <v>0</v>
      </c>
      <c r="J12" s="7" t="s">
        <v>19</v>
      </c>
      <c r="K12" s="2"/>
      <c r="L12" s="14" t="s">
        <v>90</v>
      </c>
      <c r="M12" s="14"/>
      <c r="N12" s="14"/>
    </row>
    <row r="13" spans="1:14" ht="123" customHeight="1">
      <c r="A13" s="4" t="s">
        <v>57</v>
      </c>
      <c r="B13" s="4" t="s">
        <v>7</v>
      </c>
      <c r="C13" s="12" t="s">
        <v>8</v>
      </c>
      <c r="D13" s="45" t="s">
        <v>55</v>
      </c>
      <c r="E13" s="12" t="s">
        <v>10</v>
      </c>
      <c r="F13" s="12" t="s">
        <v>18</v>
      </c>
      <c r="G13" s="19">
        <v>5</v>
      </c>
      <c r="H13" s="17">
        <v>0</v>
      </c>
      <c r="I13" s="3">
        <f t="shared" si="0"/>
        <v>0</v>
      </c>
      <c r="J13" s="7" t="s">
        <v>9</v>
      </c>
      <c r="K13" s="2"/>
      <c r="L13" s="14" t="s">
        <v>90</v>
      </c>
      <c r="M13" s="14"/>
      <c r="N13" s="14"/>
    </row>
    <row r="14" spans="1:14" ht="132.75" customHeight="1">
      <c r="A14" s="4" t="s">
        <v>60</v>
      </c>
      <c r="B14" s="4" t="s">
        <v>11</v>
      </c>
      <c r="C14" s="12" t="s">
        <v>12</v>
      </c>
      <c r="D14" s="45" t="s">
        <v>128</v>
      </c>
      <c r="E14" s="12" t="s">
        <v>13</v>
      </c>
      <c r="F14" s="12" t="s">
        <v>20</v>
      </c>
      <c r="G14" s="22">
        <v>40</v>
      </c>
      <c r="H14" s="17">
        <v>0</v>
      </c>
      <c r="I14" s="3">
        <f t="shared" si="0"/>
        <v>0</v>
      </c>
      <c r="J14" s="7" t="s">
        <v>14</v>
      </c>
      <c r="K14" s="2"/>
      <c r="L14" s="14" t="s">
        <v>90</v>
      </c>
      <c r="M14" s="14"/>
      <c r="N14" s="14"/>
    </row>
    <row r="15" spans="1:14" ht="132.75" customHeight="1">
      <c r="A15" s="4" t="s">
        <v>58</v>
      </c>
      <c r="B15" s="4" t="s">
        <v>11</v>
      </c>
      <c r="C15" s="12" t="s">
        <v>12</v>
      </c>
      <c r="D15" s="45" t="s">
        <v>129</v>
      </c>
      <c r="E15" s="12" t="s">
        <v>13</v>
      </c>
      <c r="F15" s="12" t="s">
        <v>20</v>
      </c>
      <c r="G15" s="22">
        <v>40</v>
      </c>
      <c r="H15" s="17">
        <v>0</v>
      </c>
      <c r="I15" s="3">
        <f t="shared" si="0"/>
        <v>0</v>
      </c>
      <c r="J15" s="7" t="s">
        <v>14</v>
      </c>
      <c r="K15" s="2"/>
      <c r="L15" s="14" t="s">
        <v>90</v>
      </c>
      <c r="M15" s="14"/>
      <c r="N15" s="14"/>
    </row>
    <row r="16" spans="1:14" ht="128.25">
      <c r="A16" s="4" t="s">
        <v>61</v>
      </c>
      <c r="B16" s="4" t="s">
        <v>107</v>
      </c>
      <c r="C16" s="12" t="s">
        <v>108</v>
      </c>
      <c r="D16" s="32" t="s">
        <v>48</v>
      </c>
      <c r="E16" s="13" t="s">
        <v>22</v>
      </c>
      <c r="F16" s="13" t="s">
        <v>23</v>
      </c>
      <c r="G16" s="4">
        <v>1</v>
      </c>
      <c r="H16" s="17">
        <v>0</v>
      </c>
      <c r="I16" s="3">
        <f t="shared" si="0"/>
        <v>0</v>
      </c>
      <c r="J16" s="8" t="s">
        <v>21</v>
      </c>
      <c r="K16" s="2"/>
      <c r="L16" s="14" t="s">
        <v>90</v>
      </c>
      <c r="M16" s="14"/>
      <c r="N16" s="14"/>
    </row>
    <row r="17" spans="1:14" ht="114">
      <c r="A17" s="4" t="s">
        <v>62</v>
      </c>
      <c r="B17" s="4" t="s">
        <v>30</v>
      </c>
      <c r="C17" s="14" t="s">
        <v>46</v>
      </c>
      <c r="D17" s="48" t="s">
        <v>95</v>
      </c>
      <c r="E17" s="13" t="s">
        <v>94</v>
      </c>
      <c r="F17" s="13"/>
      <c r="G17" s="4">
        <v>1</v>
      </c>
      <c r="H17" s="17">
        <v>0</v>
      </c>
      <c r="I17" s="3">
        <f aca="true" t="shared" si="1" ref="I17:I21">G17*H17</f>
        <v>0</v>
      </c>
      <c r="J17" s="8"/>
      <c r="K17" s="2"/>
      <c r="L17" s="13"/>
      <c r="M17" s="14"/>
      <c r="N17" s="14"/>
    </row>
    <row r="18" spans="1:14" ht="42.75">
      <c r="A18" s="4" t="s">
        <v>65</v>
      </c>
      <c r="B18" s="4" t="s">
        <v>29</v>
      </c>
      <c r="C18" s="14" t="s">
        <v>150</v>
      </c>
      <c r="D18" s="32" t="s">
        <v>100</v>
      </c>
      <c r="E18" s="13" t="s">
        <v>54</v>
      </c>
      <c r="F18" s="13"/>
      <c r="G18" s="4">
        <v>4</v>
      </c>
      <c r="H18" s="17">
        <v>0</v>
      </c>
      <c r="I18" s="3">
        <f t="shared" si="1"/>
        <v>0</v>
      </c>
      <c r="J18" s="8"/>
      <c r="K18" s="2"/>
      <c r="L18" s="13" t="s">
        <v>96</v>
      </c>
      <c r="M18" s="13"/>
      <c r="N18" s="13"/>
    </row>
    <row r="19" spans="1:14" ht="57">
      <c r="A19" s="4" t="s">
        <v>66</v>
      </c>
      <c r="B19" s="4" t="s">
        <v>28</v>
      </c>
      <c r="C19" s="14" t="s">
        <v>44</v>
      </c>
      <c r="D19" s="32" t="s">
        <v>99</v>
      </c>
      <c r="E19" s="13" t="s">
        <v>53</v>
      </c>
      <c r="F19" s="13"/>
      <c r="G19" s="4">
        <v>1</v>
      </c>
      <c r="H19" s="17">
        <v>0</v>
      </c>
      <c r="I19" s="3">
        <f t="shared" si="1"/>
        <v>0</v>
      </c>
      <c r="J19" s="8"/>
      <c r="K19" s="2"/>
      <c r="L19" s="13" t="s">
        <v>97</v>
      </c>
      <c r="M19" s="13"/>
      <c r="N19" s="13"/>
    </row>
    <row r="20" spans="1:14" ht="114">
      <c r="A20" s="4" t="s">
        <v>67</v>
      </c>
      <c r="B20" s="4" t="s">
        <v>31</v>
      </c>
      <c r="C20" s="14" t="s">
        <v>45</v>
      </c>
      <c r="D20" s="32" t="s">
        <v>102</v>
      </c>
      <c r="E20" s="13" t="s">
        <v>101</v>
      </c>
      <c r="F20" s="13"/>
      <c r="G20" s="4">
        <v>4</v>
      </c>
      <c r="H20" s="17">
        <v>0</v>
      </c>
      <c r="I20" s="3">
        <f t="shared" si="1"/>
        <v>0</v>
      </c>
      <c r="J20" s="8"/>
      <c r="K20" s="2"/>
      <c r="L20" s="13" t="s">
        <v>98</v>
      </c>
      <c r="M20" s="13"/>
      <c r="N20" s="13"/>
    </row>
    <row r="21" spans="1:14" ht="71.25">
      <c r="A21" s="4" t="s">
        <v>68</v>
      </c>
      <c r="B21" s="4" t="s">
        <v>32</v>
      </c>
      <c r="C21" s="14" t="s">
        <v>43</v>
      </c>
      <c r="D21" s="32" t="s">
        <v>105</v>
      </c>
      <c r="E21" s="13" t="s">
        <v>103</v>
      </c>
      <c r="F21" s="13"/>
      <c r="G21" s="4">
        <v>1</v>
      </c>
      <c r="H21" s="17">
        <v>0</v>
      </c>
      <c r="I21" s="3">
        <f t="shared" si="1"/>
        <v>0</v>
      </c>
      <c r="J21" s="8"/>
      <c r="K21" s="2"/>
      <c r="L21" s="13" t="s">
        <v>104</v>
      </c>
      <c r="M21" s="13"/>
      <c r="N21" s="13"/>
    </row>
    <row r="22" spans="1:14" ht="42.75">
      <c r="A22" s="4" t="s">
        <v>69</v>
      </c>
      <c r="B22" s="22" t="s">
        <v>106</v>
      </c>
      <c r="C22" s="25" t="s">
        <v>42</v>
      </c>
      <c r="D22" s="32" t="s">
        <v>109</v>
      </c>
      <c r="E22" s="13" t="s">
        <v>111</v>
      </c>
      <c r="F22" s="13"/>
      <c r="G22" s="4">
        <v>1</v>
      </c>
      <c r="H22" s="17">
        <v>0</v>
      </c>
      <c r="I22" s="3">
        <f aca="true" t="shared" si="2" ref="I22:I29">G22*H22</f>
        <v>0</v>
      </c>
      <c r="J22" s="8"/>
      <c r="K22" s="2"/>
      <c r="L22" s="13" t="s">
        <v>110</v>
      </c>
      <c r="M22" s="13"/>
      <c r="N22" s="13"/>
    </row>
    <row r="23" spans="1:14" ht="71.25">
      <c r="A23" s="4" t="s">
        <v>70</v>
      </c>
      <c r="B23" s="4" t="s">
        <v>33</v>
      </c>
      <c r="C23" s="12" t="s">
        <v>148</v>
      </c>
      <c r="D23" s="32" t="s">
        <v>114</v>
      </c>
      <c r="E23" s="13" t="s">
        <v>113</v>
      </c>
      <c r="F23" s="13"/>
      <c r="G23" s="4">
        <v>1</v>
      </c>
      <c r="H23" s="17">
        <v>0</v>
      </c>
      <c r="I23" s="3">
        <f t="shared" si="2"/>
        <v>0</v>
      </c>
      <c r="J23" s="8"/>
      <c r="K23" s="2"/>
      <c r="L23" s="13" t="s">
        <v>112</v>
      </c>
      <c r="M23" s="13"/>
      <c r="N23" s="13"/>
    </row>
    <row r="24" spans="1:14" ht="42.75">
      <c r="A24" s="4" t="s">
        <v>71</v>
      </c>
      <c r="B24" s="4" t="s">
        <v>34</v>
      </c>
      <c r="C24" s="12" t="s">
        <v>115</v>
      </c>
      <c r="D24" s="32" t="s">
        <v>130</v>
      </c>
      <c r="E24" s="13"/>
      <c r="F24" s="13"/>
      <c r="G24" s="4">
        <v>3</v>
      </c>
      <c r="H24" s="17">
        <v>0</v>
      </c>
      <c r="I24" s="3">
        <f t="shared" si="2"/>
        <v>0</v>
      </c>
      <c r="J24" s="8"/>
      <c r="K24" s="2"/>
      <c r="L24" s="13" t="s">
        <v>116</v>
      </c>
      <c r="M24" s="13"/>
      <c r="N24" s="13"/>
    </row>
    <row r="25" spans="1:14" ht="42.75">
      <c r="A25" s="4" t="s">
        <v>72</v>
      </c>
      <c r="B25" s="4" t="s">
        <v>37</v>
      </c>
      <c r="C25" s="12" t="s">
        <v>115</v>
      </c>
      <c r="D25" s="32" t="s">
        <v>130</v>
      </c>
      <c r="E25" s="13"/>
      <c r="F25" s="13"/>
      <c r="G25" s="4">
        <v>5.1</v>
      </c>
      <c r="H25" s="17">
        <v>0</v>
      </c>
      <c r="I25" s="3">
        <f t="shared" si="2"/>
        <v>0</v>
      </c>
      <c r="J25" s="8"/>
      <c r="K25" s="2"/>
      <c r="L25" s="13" t="s">
        <v>117</v>
      </c>
      <c r="M25" s="13"/>
      <c r="N25" s="13"/>
    </row>
    <row r="26" spans="1:14" ht="42.75">
      <c r="A26" s="4" t="s">
        <v>73</v>
      </c>
      <c r="B26" s="4" t="s">
        <v>38</v>
      </c>
      <c r="C26" s="12" t="s">
        <v>122</v>
      </c>
      <c r="D26" s="32" t="s">
        <v>130</v>
      </c>
      <c r="E26" s="13"/>
      <c r="F26" s="13"/>
      <c r="G26" s="4">
        <v>8</v>
      </c>
      <c r="H26" s="17">
        <v>0</v>
      </c>
      <c r="I26" s="3">
        <f t="shared" si="2"/>
        <v>0</v>
      </c>
      <c r="J26" s="8"/>
      <c r="K26" s="2"/>
      <c r="L26" s="13" t="s">
        <v>118</v>
      </c>
      <c r="M26" s="13"/>
      <c r="N26" s="13"/>
    </row>
    <row r="27" spans="1:14" ht="42.75">
      <c r="A27" s="4" t="s">
        <v>74</v>
      </c>
      <c r="B27" s="4" t="s">
        <v>82</v>
      </c>
      <c r="C27" s="12" t="s">
        <v>115</v>
      </c>
      <c r="D27" s="32" t="s">
        <v>130</v>
      </c>
      <c r="E27" s="13"/>
      <c r="F27" s="13"/>
      <c r="G27" s="4">
        <v>12.5</v>
      </c>
      <c r="H27" s="17">
        <v>0</v>
      </c>
      <c r="I27" s="3">
        <f t="shared" si="2"/>
        <v>0</v>
      </c>
      <c r="J27" s="8"/>
      <c r="K27" s="2"/>
      <c r="L27" s="13" t="s">
        <v>119</v>
      </c>
      <c r="M27" s="13"/>
      <c r="N27" s="13"/>
    </row>
    <row r="28" spans="1:14" ht="42.75">
      <c r="A28" s="4" t="s">
        <v>75</v>
      </c>
      <c r="B28" s="4" t="s">
        <v>83</v>
      </c>
      <c r="C28" s="12" t="s">
        <v>123</v>
      </c>
      <c r="D28" s="32" t="s">
        <v>130</v>
      </c>
      <c r="E28" s="13"/>
      <c r="F28" s="13"/>
      <c r="G28" s="4">
        <v>9.3</v>
      </c>
      <c r="H28" s="17">
        <v>0</v>
      </c>
      <c r="I28" s="3">
        <f t="shared" si="2"/>
        <v>0</v>
      </c>
      <c r="J28" s="8"/>
      <c r="K28" s="2"/>
      <c r="L28" s="13" t="s">
        <v>120</v>
      </c>
      <c r="M28" s="13"/>
      <c r="N28" s="13"/>
    </row>
    <row r="29" spans="1:14" ht="42.75">
      <c r="A29" s="4" t="s">
        <v>76</v>
      </c>
      <c r="B29" s="4" t="s">
        <v>84</v>
      </c>
      <c r="C29" s="12" t="s">
        <v>124</v>
      </c>
      <c r="D29" s="32" t="s">
        <v>130</v>
      </c>
      <c r="E29" s="13"/>
      <c r="F29" s="13"/>
      <c r="G29" s="4">
        <v>19.2</v>
      </c>
      <c r="H29" s="17">
        <v>0</v>
      </c>
      <c r="I29" s="3">
        <f t="shared" si="2"/>
        <v>0</v>
      </c>
      <c r="J29" s="8"/>
      <c r="K29" s="2"/>
      <c r="L29" s="13" t="s">
        <v>121</v>
      </c>
      <c r="M29" s="13"/>
      <c r="N29" s="13"/>
    </row>
    <row r="30" spans="1:14" ht="171">
      <c r="A30" s="4" t="s">
        <v>77</v>
      </c>
      <c r="B30" s="22" t="s">
        <v>35</v>
      </c>
      <c r="C30" s="21" t="s">
        <v>146</v>
      </c>
      <c r="D30" s="32" t="s">
        <v>125</v>
      </c>
      <c r="E30" s="13"/>
      <c r="F30" s="13"/>
      <c r="G30" s="4">
        <v>1</v>
      </c>
      <c r="H30" s="17">
        <v>0</v>
      </c>
      <c r="I30" s="3">
        <f>G30*H30</f>
        <v>0</v>
      </c>
      <c r="J30" s="8"/>
      <c r="K30" s="2"/>
      <c r="L30" s="13" t="s">
        <v>126</v>
      </c>
      <c r="M30" s="13"/>
      <c r="N30" s="13"/>
    </row>
    <row r="31" spans="1:14" ht="299.25">
      <c r="A31" s="4" t="s">
        <v>78</v>
      </c>
      <c r="B31" s="4" t="s">
        <v>35</v>
      </c>
      <c r="C31" s="12" t="s">
        <v>49</v>
      </c>
      <c r="D31" s="32" t="s">
        <v>50</v>
      </c>
      <c r="E31" s="13"/>
      <c r="F31" s="13"/>
      <c r="G31" s="4">
        <v>2</v>
      </c>
      <c r="H31" s="17">
        <v>0</v>
      </c>
      <c r="I31" s="3">
        <f>G31*H31</f>
        <v>0</v>
      </c>
      <c r="J31" s="20" t="s">
        <v>51</v>
      </c>
      <c r="K31" s="2"/>
      <c r="L31" s="13" t="s">
        <v>126</v>
      </c>
      <c r="M31" s="14"/>
      <c r="N31" s="14"/>
    </row>
    <row r="32" spans="1:14" ht="318.75">
      <c r="A32" s="4" t="s">
        <v>79</v>
      </c>
      <c r="B32" s="4" t="s">
        <v>35</v>
      </c>
      <c r="C32" s="54" t="s">
        <v>149</v>
      </c>
      <c r="D32" s="49" t="s">
        <v>147</v>
      </c>
      <c r="E32" s="13"/>
      <c r="F32" s="13"/>
      <c r="G32" s="4">
        <v>1</v>
      </c>
      <c r="H32" s="17">
        <v>0</v>
      </c>
      <c r="I32" s="3">
        <f>H32*G32</f>
        <v>0</v>
      </c>
      <c r="J32" s="20"/>
      <c r="K32" s="2"/>
      <c r="L32" s="13" t="s">
        <v>126</v>
      </c>
      <c r="M32" s="14"/>
      <c r="N32" s="14"/>
    </row>
    <row r="33" spans="1:14" ht="213.75">
      <c r="A33" s="4" t="s">
        <v>80</v>
      </c>
      <c r="B33" s="4" t="s">
        <v>36</v>
      </c>
      <c r="C33" s="12" t="s">
        <v>41</v>
      </c>
      <c r="D33" s="32" t="s">
        <v>133</v>
      </c>
      <c r="E33" s="13" t="s">
        <v>131</v>
      </c>
      <c r="F33" s="13"/>
      <c r="G33" s="4">
        <v>1</v>
      </c>
      <c r="H33" s="17">
        <v>0</v>
      </c>
      <c r="I33" s="3">
        <f>H33*G33</f>
        <v>0</v>
      </c>
      <c r="J33" s="8"/>
      <c r="K33" s="2"/>
      <c r="L33" s="13" t="s">
        <v>132</v>
      </c>
      <c r="M33" s="13"/>
      <c r="N33" s="13"/>
    </row>
    <row r="34" spans="1:14" ht="114">
      <c r="A34" s="4" t="s">
        <v>81</v>
      </c>
      <c r="B34" s="4" t="s">
        <v>39</v>
      </c>
      <c r="C34" s="12" t="s">
        <v>87</v>
      </c>
      <c r="D34" s="46" t="s">
        <v>136</v>
      </c>
      <c r="E34" s="13" t="s">
        <v>134</v>
      </c>
      <c r="F34" s="13"/>
      <c r="G34" s="4">
        <v>1</v>
      </c>
      <c r="H34" s="17">
        <v>0</v>
      </c>
      <c r="I34" s="3">
        <f aca="true" t="shared" si="3" ref="I34:I36">G34*H34</f>
        <v>0</v>
      </c>
      <c r="J34" s="8"/>
      <c r="K34" s="2"/>
      <c r="L34" s="13" t="s">
        <v>135</v>
      </c>
      <c r="M34" s="13"/>
      <c r="N34" s="13"/>
    </row>
    <row r="35" spans="1:14" ht="114">
      <c r="A35" s="4" t="s">
        <v>85</v>
      </c>
      <c r="B35" s="4" t="s">
        <v>40</v>
      </c>
      <c r="C35" s="12" t="s">
        <v>88</v>
      </c>
      <c r="D35" s="46" t="s">
        <v>137</v>
      </c>
      <c r="E35" s="13"/>
      <c r="F35" s="13"/>
      <c r="G35" s="4">
        <v>1</v>
      </c>
      <c r="H35" s="17">
        <v>0</v>
      </c>
      <c r="I35" s="3">
        <f t="shared" si="3"/>
        <v>0</v>
      </c>
      <c r="J35" s="8"/>
      <c r="K35" s="2"/>
      <c r="L35" s="13" t="s">
        <v>135</v>
      </c>
      <c r="M35" s="13"/>
      <c r="N35" s="13"/>
    </row>
    <row r="36" spans="1:14" ht="71.25">
      <c r="A36" s="4" t="s">
        <v>86</v>
      </c>
      <c r="B36" s="23" t="s">
        <v>139</v>
      </c>
      <c r="C36" s="12" t="s">
        <v>138</v>
      </c>
      <c r="D36" s="53" t="s">
        <v>140</v>
      </c>
      <c r="E36" s="36"/>
      <c r="F36" s="13"/>
      <c r="G36" s="4">
        <v>1</v>
      </c>
      <c r="H36" s="17">
        <v>0</v>
      </c>
      <c r="I36" s="3">
        <f t="shared" si="3"/>
        <v>0</v>
      </c>
      <c r="J36" s="8"/>
      <c r="K36" s="2"/>
      <c r="L36" s="18"/>
      <c r="M36" s="18"/>
      <c r="N36" s="18"/>
    </row>
    <row r="37" spans="3:9" ht="15.75">
      <c r="C37" s="26"/>
      <c r="D37" s="50" t="s">
        <v>63</v>
      </c>
      <c r="E37" s="50"/>
      <c r="F37" s="51"/>
      <c r="G37" s="33"/>
      <c r="H37" s="34"/>
      <c r="I37" s="35">
        <f>SUBTOTAL(9,I11:I36)</f>
        <v>0</v>
      </c>
    </row>
    <row r="38" ht="8.25" customHeight="1"/>
    <row r="39" spans="1:9" ht="29.25" customHeight="1">
      <c r="A39" s="52" t="s">
        <v>141</v>
      </c>
      <c r="B39" s="52"/>
      <c r="C39" s="55"/>
      <c r="D39" s="38"/>
      <c r="I39" s="24"/>
    </row>
    <row r="40" spans="1:4" ht="14.25">
      <c r="A40" s="52"/>
      <c r="B40" s="52"/>
      <c r="C40" s="55"/>
      <c r="D40" s="38"/>
    </row>
    <row r="41" spans="1:4" ht="14.25">
      <c r="A41" s="52" t="s">
        <v>151</v>
      </c>
      <c r="B41" s="52"/>
      <c r="C41" s="55"/>
      <c r="D41" s="38"/>
    </row>
    <row r="42" spans="1:4" ht="14.25">
      <c r="A42" s="52"/>
      <c r="B42" s="52"/>
      <c r="C42" s="55"/>
      <c r="D42" s="38"/>
    </row>
    <row r="43" spans="1:4" ht="14.25">
      <c r="A43" s="52" t="s">
        <v>142</v>
      </c>
      <c r="B43" s="52"/>
      <c r="C43" s="55"/>
      <c r="D43" s="38"/>
    </row>
  </sheetData>
  <autoFilter ref="A10:N36"/>
  <hyperlinks>
    <hyperlink ref="J11" r:id="rId1" display="https://www.sanitino.cz/hansgrohe-prislusenstvi-davkovac-mycich-prostredku-nerezova-ocel-40438800"/>
    <hyperlink ref="J12" r:id="rId2" display="https://www.sanitino.cz/grohe-minta-pakova-drezova-baterie-supersteel-32168dc0"/>
    <hyperlink ref="J13" r:id="rId3" display="https://www.sanitino.cz/keuco-edition-400-policka-delka-328-mm-stribrna-11558170000?utm_source=GooglePlatformy&amp;utm_me-#informace-o-produktu"/>
    <hyperlink ref="J15" r:id="rId4" display="https://www.uchytky.info/vesaky/hacek-viefe-v7009-hacek-nerez-graf/"/>
    <hyperlink ref="J16" r:id="rId5" display="https://www.klarstein.cz/Brooklyn-32L-chladnicka-A-LED-plastova-police-sklenene-dvere-cerna-Cerna-32-litru.html?gclid=CjwKCAjw9-KTBhBcEiwAr19igwDa_vCnKKwCMMNouyIqBYo65bCm198mto4P7aaUQjvlPZFSFjFCQRoCzUUQAvD_BwE"/>
    <hyperlink ref="J31" r:id="rId6" display="https://www.guzzanti.cz/chladnicky/1108-chladnicka-guzzanti-gz-85"/>
    <hyperlink ref="J14" r:id="rId7" display="https://www.uchytky.info/vesaky/hacek-viefe-v7009-hacek-nerez-graf/"/>
  </hyperlinks>
  <printOptions/>
  <pageMargins left="0.7" right="0.7" top="0.787401575" bottom="0.787401575" header="0.3" footer="0.3"/>
  <pageSetup fitToHeight="0" fitToWidth="1" horizontalDpi="600" verticalDpi="600" orientation="landscape" paperSize="9" scale="50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2022-05-25T12:49:01Z</cp:lastPrinted>
  <dcterms:created xsi:type="dcterms:W3CDTF">2022-05-16T10:05:32Z</dcterms:created>
  <dcterms:modified xsi:type="dcterms:W3CDTF">2022-05-26T11:04:37Z</dcterms:modified>
  <cp:category/>
  <cp:version/>
  <cp:contentType/>
  <cp:contentStatus/>
</cp:coreProperties>
</file>