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a\OneDrive\Město-Třebon\Veřejné zakázky\VZ-servery 2023\03. Variantní-cena&amp;záruka\"/>
    </mc:Choice>
  </mc:AlternateContent>
  <bookViews>
    <workbookView xWindow="-120" yWindow="-120" windowWidth="51840" windowHeight="21120"/>
  </bookViews>
  <sheets>
    <sheet name="List1" sheetId="1" r:id="rId1"/>
    <sheet name="List2" sheetId="2" r:id="rId2"/>
    <sheet name="Lis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E12" i="1"/>
  <c r="E11" i="1"/>
  <c r="E6" i="1"/>
  <c r="E5" i="1"/>
  <c r="E4" i="1"/>
  <c r="E14" i="1" l="1"/>
  <c r="F11" i="1"/>
  <c r="F6" i="1"/>
  <c r="F18" i="1"/>
  <c r="F17" i="1"/>
  <c r="F16" i="1"/>
  <c r="F12" i="1" l="1"/>
  <c r="F13" i="1"/>
  <c r="E9" i="1" l="1"/>
  <c r="F9" i="1" s="1"/>
  <c r="F5" i="1"/>
  <c r="F4" i="1"/>
  <c r="F7" i="1" l="1"/>
  <c r="F14" i="1"/>
  <c r="E7" i="1"/>
  <c r="E20" i="1" s="1"/>
  <c r="F20" i="1" s="1"/>
  <c r="E21" i="1" l="1"/>
  <c r="F21" i="1" s="1"/>
  <c r="E19" i="1"/>
  <c r="F19" i="1" s="1"/>
</calcChain>
</file>

<file path=xl/sharedStrings.xml><?xml version="1.0" encoding="utf-8"?>
<sst xmlns="http://schemas.openxmlformats.org/spreadsheetml/2006/main" count="38" uniqueCount="29">
  <si>
    <t>Hardware</t>
  </si>
  <si>
    <t>Cena v Kč bez DPH</t>
  </si>
  <si>
    <t>Příloha č. 3 - Položkový rozpočet</t>
  </si>
  <si>
    <t>Práce</t>
  </si>
  <si>
    <t>Cena v Kč s DPH</t>
  </si>
  <si>
    <t>počet</t>
  </si>
  <si>
    <t>Bližší určení výrobku (typ, P/N)</t>
  </si>
  <si>
    <t>Software / Licence</t>
  </si>
  <si>
    <t>Patforma pro virtualizaci serverů / počet licencí</t>
  </si>
  <si>
    <t>FC SAN switch včetně licence na min. 17 portů / doživotní záruka / dle specifikace</t>
  </si>
  <si>
    <t>Práce celkem</t>
  </si>
  <si>
    <t>Hardware celkem</t>
  </si>
  <si>
    <t>Cena / hod.</t>
  </si>
  <si>
    <t>Cena / ks</t>
  </si>
  <si>
    <t>Instalace a konfigurace HW [hod.]</t>
  </si>
  <si>
    <t>Instalace a konfigurace SW [hod.]</t>
  </si>
  <si>
    <t>Aplikační servery / dle specifikace</t>
  </si>
  <si>
    <t>Zálohovací server / dle specifikace</t>
  </si>
  <si>
    <t>Varianta č. 1 / CENA CELKEM (bez DPH / s DPH) / záruka 60 měsíců</t>
  </si>
  <si>
    <t>Varianta č. 2 / CENA CELKEM (bez DPH / s DPH) / záruka 72 měsíců</t>
  </si>
  <si>
    <t>Varianta č. 3 / CENA CELKEM (bez DPH / s DPH) / záruka 84 měsíců</t>
  </si>
  <si>
    <t>Varianta č. 1 / Záruka 60 měsíců</t>
  </si>
  <si>
    <t>Varianta č. 2 / Záruka 72 měsíců</t>
  </si>
  <si>
    <t>Varianta č. 3 / Záruka 84 měsíců</t>
  </si>
  <si>
    <t>Záruka</t>
  </si>
  <si>
    <t>Bližší učení výkonu</t>
  </si>
  <si>
    <t>Lze provádět v pracovní době</t>
  </si>
  <si>
    <t>Migrace 19 virtuálních serverů ze současné virtualizační platformy na novou. Migrace fyzického zálohovacího serveru. Ověření integrity dat a funkčnosti systémů [hod.]</t>
  </si>
  <si>
    <t>Lze provádět pouze po pracovní době, popř. o víkendech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</si>
</sst>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gray0625">
        <bgColor theme="2" tint="-9.9978637043366805E-2"/>
      </patternFill>
    </fill>
    <fill>
      <patternFill patternType="gray0625">
        <bgColor theme="6" tint="-0.249977111117893"/>
      </patternFill>
    </fill>
    <fill>
      <patternFill patternType="gray0625">
        <bgColor theme="4" tint="0.79995117038483843"/>
      </patternFill>
    </fill>
    <fill>
      <patternFill patternType="gray0625">
        <bgColor theme="7" tint="0.79995117038483843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164" fontId="2" fillId="2" borderId="6" xfId="0" applyNumberFormat="1" applyFont="1" applyFill="1" applyBorder="1" applyAlignment="1" applyProtection="1">
      <alignment vertical="center"/>
    </xf>
    <xf numFmtId="164" fontId="2" fillId="2" borderId="9" xfId="0" applyNumberFormat="1" applyFont="1" applyFill="1" applyBorder="1" applyAlignment="1" applyProtection="1">
      <alignment vertical="center"/>
    </xf>
    <xf numFmtId="164" fontId="2" fillId="2" borderId="8" xfId="0" applyNumberFormat="1" applyFont="1" applyFill="1" applyBorder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164" fontId="2" fillId="0" borderId="0" xfId="0" applyNumberFormat="1" applyFont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164" fontId="1" fillId="2" borderId="3" xfId="0" applyNumberFormat="1" applyFont="1" applyFill="1" applyBorder="1" applyAlignment="1" applyProtection="1">
      <alignment horizontal="center" vertical="center"/>
      <protection locked="0"/>
    </xf>
    <xf numFmtId="164" fontId="1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vertical="center"/>
      <protection locked="0"/>
    </xf>
    <xf numFmtId="0" fontId="2" fillId="9" borderId="8" xfId="0" applyFont="1" applyFill="1" applyBorder="1" applyAlignment="1" applyProtection="1">
      <alignment vertical="center"/>
      <protection locked="0"/>
    </xf>
    <xf numFmtId="0" fontId="2" fillId="9" borderId="8" xfId="0" applyFont="1" applyFill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 applyProtection="1">
      <alignment vertical="center"/>
      <protection locked="0"/>
    </xf>
    <xf numFmtId="0" fontId="1" fillId="3" borderId="3" xfId="0" applyFont="1" applyFill="1" applyBorder="1" applyAlignment="1" applyProtection="1">
      <alignment horizontal="center" vertical="center"/>
      <protection locked="0"/>
    </xf>
    <xf numFmtId="164" fontId="1" fillId="3" borderId="3" xfId="0" applyNumberFormat="1" applyFont="1" applyFill="1" applyBorder="1" applyAlignment="1" applyProtection="1">
      <alignment horizontal="center" vertical="center"/>
      <protection locked="0"/>
    </xf>
    <xf numFmtId="164" fontId="1" fillId="3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2" fillId="3" borderId="7" xfId="0" applyFont="1" applyFill="1" applyBorder="1" applyAlignment="1" applyProtection="1">
      <alignment vertical="center"/>
      <protection locked="0"/>
    </xf>
    <xf numFmtId="0" fontId="2" fillId="3" borderId="8" xfId="0" applyFont="1" applyFill="1" applyBorder="1" applyAlignment="1" applyProtection="1">
      <alignment vertical="center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164" fontId="2" fillId="3" borderId="8" xfId="0" applyNumberFormat="1" applyFont="1" applyFill="1" applyBorder="1" applyAlignment="1" applyProtection="1">
      <alignment vertical="center"/>
      <protection locked="0"/>
    </xf>
    <xf numFmtId="164" fontId="2" fillId="3" borderId="9" xfId="0" applyNumberFormat="1" applyFont="1" applyFill="1" applyBorder="1" applyAlignment="1" applyProtection="1">
      <alignment vertical="center"/>
      <protection locked="0"/>
    </xf>
    <xf numFmtId="0" fontId="1" fillId="4" borderId="10" xfId="0" applyFont="1" applyFill="1" applyBorder="1" applyAlignment="1" applyProtection="1">
      <alignment vertical="center"/>
      <protection locked="0"/>
    </xf>
    <xf numFmtId="0" fontId="1" fillId="4" borderId="11" xfId="0" applyFont="1" applyFill="1" applyBorder="1" applyAlignment="1" applyProtection="1">
      <alignment horizontal="center" vertical="center"/>
      <protection locked="0"/>
    </xf>
    <xf numFmtId="164" fontId="1" fillId="4" borderId="11" xfId="0" applyNumberFormat="1" applyFont="1" applyFill="1" applyBorder="1" applyAlignment="1" applyProtection="1">
      <alignment horizontal="center" vertical="center"/>
      <protection locked="0"/>
    </xf>
    <xf numFmtId="164" fontId="1" fillId="4" borderId="12" xfId="0" applyNumberFormat="1" applyFont="1" applyFill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 applyProtection="1">
      <alignment vertical="center" wrapText="1"/>
      <protection locked="0"/>
    </xf>
    <xf numFmtId="0" fontId="2" fillId="4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4" borderId="13" xfId="0" applyFont="1" applyFill="1" applyBorder="1" applyAlignment="1" applyProtection="1">
      <alignment vertical="center"/>
      <protection locked="0"/>
    </xf>
    <xf numFmtId="0" fontId="2" fillId="4" borderId="13" xfId="0" applyFont="1" applyFill="1" applyBorder="1" applyAlignment="1" applyProtection="1">
      <alignment horizontal="center" vertical="center"/>
      <protection locked="0"/>
    </xf>
    <xf numFmtId="0" fontId="2" fillId="4" borderId="7" xfId="0" applyFont="1" applyFill="1" applyBorder="1" applyAlignment="1" applyProtection="1">
      <alignment vertical="center" wrapText="1"/>
      <protection locked="0"/>
    </xf>
    <xf numFmtId="0" fontId="2" fillId="10" borderId="8" xfId="0" applyFont="1" applyFill="1" applyBorder="1" applyAlignment="1" applyProtection="1">
      <alignment vertical="center"/>
      <protection locked="0"/>
    </xf>
    <xf numFmtId="0" fontId="2" fillId="10" borderId="8" xfId="0" applyFont="1" applyFill="1" applyBorder="1" applyAlignment="1" applyProtection="1">
      <alignment horizontal="center" vertical="center"/>
      <protection locked="0"/>
    </xf>
    <xf numFmtId="0" fontId="1" fillId="5" borderId="2" xfId="0" applyFont="1" applyFill="1" applyBorder="1" applyAlignment="1" applyProtection="1">
      <alignment vertical="center" wrapText="1"/>
      <protection locked="0"/>
    </xf>
    <xf numFmtId="0" fontId="2" fillId="7" borderId="3" xfId="0" applyFont="1" applyFill="1" applyBorder="1" applyAlignment="1" applyProtection="1">
      <alignment vertical="center"/>
      <protection locked="0"/>
    </xf>
    <xf numFmtId="0" fontId="2" fillId="7" borderId="3" xfId="0" applyFont="1" applyFill="1" applyBorder="1" applyAlignment="1" applyProtection="1">
      <alignment horizontal="center" vertical="center"/>
      <protection locked="0"/>
    </xf>
    <xf numFmtId="164" fontId="1" fillId="5" borderId="3" xfId="0" applyNumberFormat="1" applyFont="1" applyFill="1" applyBorder="1" applyAlignment="1" applyProtection="1">
      <alignment horizontal="center" vertical="center"/>
      <protection locked="0"/>
    </xf>
    <xf numFmtId="164" fontId="1" fillId="5" borderId="4" xfId="0" applyNumberFormat="1" applyFont="1" applyFill="1" applyBorder="1" applyAlignment="1" applyProtection="1">
      <alignment horizontal="center" vertical="center"/>
      <protection locked="0"/>
    </xf>
    <xf numFmtId="0" fontId="2" fillId="5" borderId="10" xfId="0" applyFont="1" applyFill="1" applyBorder="1" applyAlignment="1" applyProtection="1">
      <alignment vertical="center" wrapText="1"/>
      <protection locked="0"/>
    </xf>
    <xf numFmtId="0" fontId="2" fillId="7" borderId="11" xfId="0" applyFont="1" applyFill="1" applyBorder="1" applyAlignment="1" applyProtection="1">
      <alignment vertical="center"/>
      <protection locked="0"/>
    </xf>
    <xf numFmtId="0" fontId="2" fillId="7" borderId="11" xfId="0" applyFont="1" applyFill="1" applyBorder="1" applyAlignment="1" applyProtection="1">
      <alignment horizontal="center" vertical="center"/>
      <protection locked="0"/>
    </xf>
    <xf numFmtId="164" fontId="2" fillId="5" borderId="11" xfId="0" applyNumberFormat="1" applyFont="1" applyFill="1" applyBorder="1" applyAlignment="1" applyProtection="1">
      <alignment vertical="center"/>
      <protection locked="0"/>
    </xf>
    <xf numFmtId="0" fontId="2" fillId="7" borderId="1" xfId="0" applyFont="1" applyFill="1" applyBorder="1" applyAlignment="1" applyProtection="1">
      <alignment vertical="center"/>
      <protection locked="0"/>
    </xf>
    <xf numFmtId="0" fontId="2" fillId="7" borderId="1" xfId="0" applyFont="1" applyFill="1" applyBorder="1" applyAlignment="1" applyProtection="1">
      <alignment horizontal="center" vertical="center"/>
      <protection locked="0"/>
    </xf>
    <xf numFmtId="164" fontId="2" fillId="5" borderId="1" xfId="0" applyNumberFormat="1" applyFont="1" applyFill="1" applyBorder="1" applyAlignment="1" applyProtection="1">
      <alignment vertical="center"/>
      <protection locked="0"/>
    </xf>
    <xf numFmtId="0" fontId="2" fillId="5" borderId="7" xfId="0" applyFont="1" applyFill="1" applyBorder="1" applyAlignment="1" applyProtection="1">
      <alignment vertical="center" wrapText="1"/>
      <protection locked="0"/>
    </xf>
    <xf numFmtId="0" fontId="2" fillId="7" borderId="8" xfId="0" applyFont="1" applyFill="1" applyBorder="1" applyAlignment="1" applyProtection="1">
      <alignment vertical="center"/>
      <protection locked="0"/>
    </xf>
    <xf numFmtId="0" fontId="2" fillId="7" borderId="8" xfId="0" applyFont="1" applyFill="1" applyBorder="1" applyAlignment="1" applyProtection="1">
      <alignment horizontal="center" vertical="center"/>
      <protection locked="0"/>
    </xf>
    <xf numFmtId="164" fontId="2" fillId="5" borderId="8" xfId="0" applyNumberFormat="1" applyFont="1" applyFill="1" applyBorder="1" applyAlignment="1" applyProtection="1">
      <alignment vertical="center"/>
      <protection locked="0"/>
    </xf>
    <xf numFmtId="0" fontId="1" fillId="6" borderId="10" xfId="0" applyFont="1" applyFill="1" applyBorder="1" applyAlignment="1" applyProtection="1">
      <alignment vertical="center" wrapText="1"/>
      <protection locked="0"/>
    </xf>
    <xf numFmtId="0" fontId="2" fillId="8" borderId="11" xfId="0" applyFont="1" applyFill="1" applyBorder="1" applyAlignment="1" applyProtection="1">
      <alignment vertical="center"/>
      <protection locked="0"/>
    </xf>
    <xf numFmtId="0" fontId="2" fillId="8" borderId="11" xfId="0" applyFont="1" applyFill="1" applyBorder="1" applyAlignment="1" applyProtection="1">
      <alignment horizontal="center" vertical="center"/>
      <protection locked="0"/>
    </xf>
    <xf numFmtId="0" fontId="2" fillId="8" borderId="1" xfId="0" applyFont="1" applyFill="1" applyBorder="1" applyAlignment="1" applyProtection="1">
      <alignment vertical="center"/>
      <protection locked="0"/>
    </xf>
    <xf numFmtId="0" fontId="2" fillId="8" borderId="1" xfId="0" applyFont="1" applyFill="1" applyBorder="1" applyAlignment="1" applyProtection="1">
      <alignment horizontal="center" vertical="center"/>
      <protection locked="0"/>
    </xf>
    <xf numFmtId="0" fontId="3" fillId="8" borderId="8" xfId="0" applyFont="1" applyFill="1" applyBorder="1" applyAlignment="1" applyProtection="1">
      <alignment vertical="center"/>
      <protection locked="0"/>
    </xf>
    <xf numFmtId="0" fontId="3" fillId="8" borderId="8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164" fontId="2" fillId="0" borderId="0" xfId="0" applyNumberFormat="1" applyFont="1" applyProtection="1">
      <protection locked="0"/>
    </xf>
    <xf numFmtId="164" fontId="2" fillId="4" borderId="6" xfId="0" applyNumberFormat="1" applyFont="1" applyFill="1" applyBorder="1" applyAlignment="1" applyProtection="1">
      <alignment vertical="center"/>
    </xf>
    <xf numFmtId="164" fontId="2" fillId="4" borderId="9" xfId="0" applyNumberFormat="1" applyFont="1" applyFill="1" applyBorder="1" applyAlignment="1" applyProtection="1">
      <alignment vertical="center"/>
    </xf>
    <xf numFmtId="164" fontId="2" fillId="4" borderId="8" xfId="0" applyNumberFormat="1" applyFont="1" applyFill="1" applyBorder="1" applyAlignment="1" applyProtection="1">
      <alignment vertical="center"/>
    </xf>
    <xf numFmtId="164" fontId="2" fillId="5" borderId="12" xfId="0" applyNumberFormat="1" applyFont="1" applyFill="1" applyBorder="1" applyAlignment="1" applyProtection="1">
      <alignment vertical="center"/>
    </xf>
    <xf numFmtId="164" fontId="2" fillId="5" borderId="6" xfId="0" applyNumberFormat="1" applyFont="1" applyFill="1" applyBorder="1" applyAlignment="1" applyProtection="1">
      <alignment vertical="center"/>
    </xf>
    <xf numFmtId="164" fontId="2" fillId="5" borderId="9" xfId="0" applyNumberFormat="1" applyFont="1" applyFill="1" applyBorder="1" applyAlignment="1" applyProtection="1">
      <alignment vertical="center"/>
    </xf>
    <xf numFmtId="164" fontId="4" fillId="6" borderId="14" xfId="0" applyNumberFormat="1" applyFont="1" applyFill="1" applyBorder="1" applyAlignment="1" applyProtection="1">
      <alignment vertical="center"/>
    </xf>
    <xf numFmtId="164" fontId="4" fillId="6" borderId="6" xfId="0" applyNumberFormat="1" applyFont="1" applyFill="1" applyBorder="1" applyAlignment="1" applyProtection="1">
      <alignment vertical="center"/>
    </xf>
    <xf numFmtId="164" fontId="4" fillId="6" borderId="15" xfId="0" applyNumberFormat="1" applyFont="1" applyFill="1" applyBorder="1" applyAlignment="1" applyProtection="1">
      <alignment vertical="center"/>
    </xf>
    <xf numFmtId="164" fontId="3" fillId="6" borderId="11" xfId="0" applyNumberFormat="1" applyFont="1" applyFill="1" applyBorder="1" applyAlignment="1" applyProtection="1">
      <alignment vertical="center"/>
    </xf>
    <xf numFmtId="164" fontId="3" fillId="6" borderId="1" xfId="0" applyNumberFormat="1" applyFont="1" applyFill="1" applyBorder="1" applyAlignment="1" applyProtection="1">
      <alignment vertical="center"/>
    </xf>
    <xf numFmtId="164" fontId="3" fillId="6" borderId="8" xfId="0" applyNumberFormat="1" applyFont="1" applyFill="1" applyBorder="1" applyAlignment="1" applyProtection="1">
      <alignment vertical="center"/>
    </xf>
    <xf numFmtId="164" fontId="2" fillId="4" borderId="1" xfId="0" applyNumberFormat="1" applyFont="1" applyFill="1" applyBorder="1" applyAlignment="1" applyProtection="1">
      <alignment vertical="center"/>
    </xf>
    <xf numFmtId="164" fontId="2" fillId="2" borderId="1" xfId="0" applyNumberFormat="1" applyFont="1" applyFill="1" applyBorder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abSelected="1" workbookViewId="0">
      <selection activeCell="B13" sqref="B13"/>
    </sheetView>
  </sheetViews>
  <sheetFormatPr defaultColWidth="9.140625" defaultRowHeight="15.75" x14ac:dyDescent="0.25"/>
  <cols>
    <col min="1" max="1" width="78.140625" style="21" customWidth="1"/>
    <col min="2" max="2" width="76.140625" style="21" customWidth="1"/>
    <col min="3" max="3" width="7.85546875" style="62" customWidth="1"/>
    <col min="4" max="4" width="17.7109375" style="62" bestFit="1" customWidth="1"/>
    <col min="5" max="5" width="22.28515625" style="63" bestFit="1" customWidth="1"/>
    <col min="6" max="6" width="22.42578125" style="63" bestFit="1" customWidth="1"/>
    <col min="7" max="16384" width="9.140625" style="21"/>
  </cols>
  <sheetData>
    <row r="1" spans="1:6" s="4" customFormat="1" ht="48" customHeight="1" x14ac:dyDescent="0.25">
      <c r="A1" s="4" t="s">
        <v>2</v>
      </c>
      <c r="C1" s="5"/>
      <c r="D1" s="5"/>
      <c r="E1" s="6"/>
      <c r="F1" s="6"/>
    </row>
    <row r="2" spans="1:6" s="4" customFormat="1" ht="48" customHeight="1" thickBot="1" x14ac:dyDescent="0.3">
      <c r="C2" s="5"/>
      <c r="D2" s="5"/>
      <c r="E2" s="6"/>
      <c r="F2" s="6"/>
    </row>
    <row r="3" spans="1:6" s="4" customFormat="1" ht="48" customHeight="1" x14ac:dyDescent="0.25">
      <c r="A3" s="7" t="s">
        <v>0</v>
      </c>
      <c r="B3" s="8" t="s">
        <v>6</v>
      </c>
      <c r="C3" s="8" t="s">
        <v>5</v>
      </c>
      <c r="D3" s="8" t="s">
        <v>13</v>
      </c>
      <c r="E3" s="9" t="s">
        <v>1</v>
      </c>
      <c r="F3" s="10" t="s">
        <v>4</v>
      </c>
    </row>
    <row r="4" spans="1:6" s="4" customFormat="1" ht="48" customHeight="1" x14ac:dyDescent="0.25">
      <c r="A4" s="11" t="s">
        <v>16</v>
      </c>
      <c r="B4" s="12"/>
      <c r="C4" s="13">
        <v>5</v>
      </c>
      <c r="D4" s="13"/>
      <c r="E4" s="77">
        <f>C4*D4</f>
        <v>0</v>
      </c>
      <c r="F4" s="1">
        <f>E4*1.21</f>
        <v>0</v>
      </c>
    </row>
    <row r="5" spans="1:6" s="4" customFormat="1" ht="48" customHeight="1" x14ac:dyDescent="0.25">
      <c r="A5" s="11" t="s">
        <v>17</v>
      </c>
      <c r="B5" s="12"/>
      <c r="C5" s="13">
        <v>1</v>
      </c>
      <c r="D5" s="13"/>
      <c r="E5" s="77">
        <f>C5*D5</f>
        <v>0</v>
      </c>
      <c r="F5" s="1">
        <f>E5*1.21</f>
        <v>0</v>
      </c>
    </row>
    <row r="6" spans="1:6" s="4" customFormat="1" ht="48" customHeight="1" x14ac:dyDescent="0.25">
      <c r="A6" s="11" t="s">
        <v>9</v>
      </c>
      <c r="B6" s="12"/>
      <c r="C6" s="13">
        <v>2</v>
      </c>
      <c r="D6" s="13"/>
      <c r="E6" s="77">
        <f>C6*D6</f>
        <v>0</v>
      </c>
      <c r="F6" s="1">
        <f>E6*1.21</f>
        <v>0</v>
      </c>
    </row>
    <row r="7" spans="1:6" s="4" customFormat="1" ht="48" customHeight="1" thickBot="1" x14ac:dyDescent="0.3">
      <c r="A7" s="14" t="s">
        <v>11</v>
      </c>
      <c r="B7" s="15"/>
      <c r="C7" s="16"/>
      <c r="D7" s="16"/>
      <c r="E7" s="3">
        <f>SUM(E4:E6)</f>
        <v>0</v>
      </c>
      <c r="F7" s="2">
        <f>SUM(F4:F6)</f>
        <v>0</v>
      </c>
    </row>
    <row r="8" spans="1:6" ht="48" customHeight="1" x14ac:dyDescent="0.25">
      <c r="A8" s="17" t="s">
        <v>7</v>
      </c>
      <c r="B8" s="18" t="s">
        <v>6</v>
      </c>
      <c r="C8" s="18"/>
      <c r="D8" s="18" t="s">
        <v>13</v>
      </c>
      <c r="E8" s="19" t="s">
        <v>1</v>
      </c>
      <c r="F8" s="20" t="s">
        <v>4</v>
      </c>
    </row>
    <row r="9" spans="1:6" ht="48" customHeight="1" thickBot="1" x14ac:dyDescent="0.3">
      <c r="A9" s="22" t="s">
        <v>8</v>
      </c>
      <c r="B9" s="23"/>
      <c r="C9" s="24">
        <v>10</v>
      </c>
      <c r="D9" s="24"/>
      <c r="E9" s="25">
        <f>C9*D9</f>
        <v>0</v>
      </c>
      <c r="F9" s="26">
        <f>E9*1.21</f>
        <v>0</v>
      </c>
    </row>
    <row r="10" spans="1:6" ht="48" customHeight="1" x14ac:dyDescent="0.25">
      <c r="A10" s="27" t="s">
        <v>3</v>
      </c>
      <c r="B10" s="28" t="s">
        <v>25</v>
      </c>
      <c r="C10" s="28"/>
      <c r="D10" s="28" t="s">
        <v>12</v>
      </c>
      <c r="E10" s="29" t="s">
        <v>1</v>
      </c>
      <c r="F10" s="30" t="s">
        <v>4</v>
      </c>
    </row>
    <row r="11" spans="1:6" ht="48" customHeight="1" x14ac:dyDescent="0.25">
      <c r="A11" s="31" t="s">
        <v>14</v>
      </c>
      <c r="B11" s="32" t="s">
        <v>26</v>
      </c>
      <c r="C11" s="33"/>
      <c r="D11" s="33"/>
      <c r="E11" s="76">
        <f>C11*D11</f>
        <v>0</v>
      </c>
      <c r="F11" s="64">
        <f>E11*1.21</f>
        <v>0</v>
      </c>
    </row>
    <row r="12" spans="1:6" ht="48" customHeight="1" x14ac:dyDescent="0.25">
      <c r="A12" s="31" t="s">
        <v>15</v>
      </c>
      <c r="B12" s="34" t="s">
        <v>26</v>
      </c>
      <c r="C12" s="35"/>
      <c r="D12" s="35"/>
      <c r="E12" s="76">
        <f>C12*D12</f>
        <v>0</v>
      </c>
      <c r="F12" s="64">
        <f>E12*1.21</f>
        <v>0</v>
      </c>
    </row>
    <row r="13" spans="1:6" ht="48" customHeight="1" x14ac:dyDescent="0.25">
      <c r="A13" s="31" t="s">
        <v>27</v>
      </c>
      <c r="B13" s="34" t="s">
        <v>28</v>
      </c>
      <c r="C13" s="35"/>
      <c r="D13" s="35"/>
      <c r="E13" s="76">
        <f>C13*D13</f>
        <v>0</v>
      </c>
      <c r="F13" s="64">
        <f>E13*1.21</f>
        <v>0</v>
      </c>
    </row>
    <row r="14" spans="1:6" ht="48" customHeight="1" thickBot="1" x14ac:dyDescent="0.3">
      <c r="A14" s="36" t="s">
        <v>10</v>
      </c>
      <c r="B14" s="37"/>
      <c r="C14" s="38"/>
      <c r="D14" s="38"/>
      <c r="E14" s="66">
        <f>SUM(E11:E13)</f>
        <v>0</v>
      </c>
      <c r="F14" s="65">
        <f>SUM(F11:F13)</f>
        <v>0</v>
      </c>
    </row>
    <row r="15" spans="1:6" ht="48" customHeight="1" x14ac:dyDescent="0.25">
      <c r="A15" s="39" t="s">
        <v>24</v>
      </c>
      <c r="B15" s="40"/>
      <c r="C15" s="41"/>
      <c r="D15" s="41"/>
      <c r="E15" s="42" t="s">
        <v>1</v>
      </c>
      <c r="F15" s="43" t="s">
        <v>4</v>
      </c>
    </row>
    <row r="16" spans="1:6" ht="48" customHeight="1" x14ac:dyDescent="0.25">
      <c r="A16" s="44" t="s">
        <v>21</v>
      </c>
      <c r="B16" s="45"/>
      <c r="C16" s="46"/>
      <c r="D16" s="46"/>
      <c r="E16" s="47"/>
      <c r="F16" s="67">
        <f>E16*1.21</f>
        <v>0</v>
      </c>
    </row>
    <row r="17" spans="1:6" ht="48" customHeight="1" x14ac:dyDescent="0.25">
      <c r="A17" s="44" t="s">
        <v>22</v>
      </c>
      <c r="B17" s="48"/>
      <c r="C17" s="49"/>
      <c r="D17" s="49"/>
      <c r="E17" s="50"/>
      <c r="F17" s="68">
        <f>E17*1.21</f>
        <v>0</v>
      </c>
    </row>
    <row r="18" spans="1:6" ht="48" customHeight="1" thickBot="1" x14ac:dyDescent="0.3">
      <c r="A18" s="51" t="s">
        <v>23</v>
      </c>
      <c r="B18" s="52"/>
      <c r="C18" s="53"/>
      <c r="D18" s="53"/>
      <c r="E18" s="54"/>
      <c r="F18" s="69">
        <f>E18*1.21</f>
        <v>0</v>
      </c>
    </row>
    <row r="19" spans="1:6" ht="48" customHeight="1" x14ac:dyDescent="0.25">
      <c r="A19" s="55" t="s">
        <v>18</v>
      </c>
      <c r="B19" s="56"/>
      <c r="C19" s="57"/>
      <c r="D19" s="57"/>
      <c r="E19" s="73">
        <f>E7+E9+E14+E16</f>
        <v>0</v>
      </c>
      <c r="F19" s="70">
        <f t="shared" ref="F19:F20" si="0">E19*1.21</f>
        <v>0</v>
      </c>
    </row>
    <row r="20" spans="1:6" ht="48" customHeight="1" x14ac:dyDescent="0.25">
      <c r="A20" s="55" t="s">
        <v>19</v>
      </c>
      <c r="B20" s="58"/>
      <c r="C20" s="59"/>
      <c r="D20" s="59"/>
      <c r="E20" s="74">
        <f>E7+E9+E14+E17</f>
        <v>0</v>
      </c>
      <c r="F20" s="71">
        <f t="shared" si="0"/>
        <v>0</v>
      </c>
    </row>
    <row r="21" spans="1:6" ht="48" customHeight="1" thickBot="1" x14ac:dyDescent="0.3">
      <c r="A21" s="55" t="s">
        <v>20</v>
      </c>
      <c r="B21" s="60"/>
      <c r="C21" s="61"/>
      <c r="D21" s="61"/>
      <c r="E21" s="75">
        <f>E7+E9+E14+E18</f>
        <v>0</v>
      </c>
      <c r="F21" s="72">
        <f>E21*1.21</f>
        <v>0</v>
      </c>
    </row>
  </sheetData>
  <pageMargins left="0.7" right="0.7" top="0.78740157499999996" bottom="0.78740157499999996" header="0.3" footer="0.3"/>
  <pageSetup paperSize="9" scale="58" orientation="landscape" r:id="rId1"/>
  <ignoredErrors>
    <ignoredError sqref="F1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Město Třeboň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Wojtěch</dc:creator>
  <cp:lastModifiedBy>Jirka</cp:lastModifiedBy>
  <cp:lastPrinted>2023-06-01T06:48:11Z</cp:lastPrinted>
  <dcterms:created xsi:type="dcterms:W3CDTF">2017-09-12T05:09:21Z</dcterms:created>
  <dcterms:modified xsi:type="dcterms:W3CDTF">2023-07-14T09:48:07Z</dcterms:modified>
</cp:coreProperties>
</file>