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04 Zadávací dokumentace\ZD 16_8_2023\"/>
    </mc:Choice>
  </mc:AlternateContent>
  <bookViews>
    <workbookView xWindow="-105" yWindow="-105" windowWidth="23250" windowHeight="12450"/>
  </bookViews>
  <sheets>
    <sheet name="Motodlah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4" l="1"/>
  <c r="E48" i="4"/>
  <c r="E54" i="4"/>
  <c r="E51" i="4"/>
  <c r="F54" i="4" l="1"/>
  <c r="F51" i="4"/>
</calcChain>
</file>

<file path=xl/sharedStrings.xml><?xml version="1.0" encoding="utf-8"?>
<sst xmlns="http://schemas.openxmlformats.org/spreadsheetml/2006/main" count="144" uniqueCount="113">
  <si>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</si>
  <si>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</si>
  <si>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</si>
  <si>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</si>
  <si>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</si>
  <si>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</si>
  <si>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</si>
  <si>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</si>
  <si>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</si>
  <si>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</si>
  <si>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Celková kupní cena dle čl. IV. odst. 1 smlouvy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</si>
  <si>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</si>
  <si>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</si>
  <si>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</si>
  <si>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</si>
  <si>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</si>
  <si>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</si>
  <si>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</si>
  <si>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</si>
  <si>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</si>
  <si>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</si>
  <si>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</si>
  <si>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</si>
  <si>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</si>
  <si>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</si>
  <si>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</si>
  <si>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</si>
  <si>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</si>
  <si>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</si>
  <si>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</si>
  <si>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</si>
  <si>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</si>
  <si>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</si>
  <si>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</si>
  <si>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</si>
  <si>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</si>
  <si>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</si>
  <si>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</si>
  <si>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</si>
  <si>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</si>
  <si>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</si>
  <si>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1 rok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</si>
  <si>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</si>
  <si>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</si>
  <si>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</si>
  <si>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</si>
  <si>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</si>
  <si>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</si>
  <si>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</si>
  <si>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</si>
  <si>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</si>
  <si>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</si>
  <si>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</si>
  <si>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Celková nabídková cena v Kč bez DPH</t>
  </si>
  <si>
    <t>hmotnost</t>
  </si>
  <si>
    <t>přístroj určený pro klienta o výšce v rozsahu</t>
  </si>
  <si>
    <t>rozsah pohybu do flexe v kolením kloubu</t>
  </si>
  <si>
    <t>min 120 °</t>
  </si>
  <si>
    <t>rozsah pohybu do extenze v kolením kloubu</t>
  </si>
  <si>
    <t>min 10 °</t>
  </si>
  <si>
    <t>rozsah pohybu do flexe v kyčelním kloubu</t>
  </si>
  <si>
    <t>min 115 °</t>
  </si>
  <si>
    <t>možnost libovolné změny strany (levá/pravá končetina) bez nutnosti přstavby přístroje</t>
  </si>
  <si>
    <t>nastavení přístroje dle anatomických potřeb klienta</t>
  </si>
  <si>
    <t>plynulé nastavení rozsahu pohybu</t>
  </si>
  <si>
    <t>max 12 kg</t>
  </si>
  <si>
    <t>rychlost pohybu v rozsahu</t>
  </si>
  <si>
    <t>rozměry v mm</t>
  </si>
  <si>
    <t>individuální nastavení doby terapie</t>
  </si>
  <si>
    <t>individuální nastavení postupného zvyšování rozsahu pohybu</t>
  </si>
  <si>
    <t>individuální nastavení pauzy ve flexi/extenzi</t>
  </si>
  <si>
    <t>individuální nastavení možnosti pomalého navýšení max rozsahu o 5 °</t>
  </si>
  <si>
    <t>individuální nstavení rychlosti pohybu</t>
  </si>
  <si>
    <t>protiskluzová podložka</t>
  </si>
  <si>
    <t>transportní vozík</t>
  </si>
  <si>
    <t>záruční lhůta min 24 měsíců</t>
  </si>
  <si>
    <t>možnost přenosu léčebných dat z čipové karty do PC</t>
  </si>
  <si>
    <t>minimální požadovaná životnost v letech</t>
  </si>
  <si>
    <t>min 15 let</t>
  </si>
  <si>
    <t>připojení elektrického napájení</t>
  </si>
  <si>
    <t>přístroj pro plynulé pasivní cvičení - ošetření dolní končetiny</t>
  </si>
  <si>
    <t>min 120 -  200 cm</t>
  </si>
  <si>
    <t>nosnost jedné končetiny</t>
  </si>
  <si>
    <t>min 25 kg</t>
  </si>
  <si>
    <t>min 20 ° - 200 °/ minutu</t>
  </si>
  <si>
    <t>pohotovostní stop funkce</t>
  </si>
  <si>
    <t xml:space="preserve">podpěry stehna a lýtka a botička </t>
  </si>
  <si>
    <t>omyvatelný a dezinfikovatelný materiál</t>
  </si>
  <si>
    <t>možnost uchování léčebných dat na čipové kartě v ovladači</t>
  </si>
  <si>
    <t>100 – 240 V
    AC / 50 – 60 Hz</t>
  </si>
  <si>
    <t>dálkové ovládání s paměťovou kartou pacienta</t>
  </si>
  <si>
    <t>jednoduchý display s obrázky</t>
  </si>
  <si>
    <t>zpětný chod - bezpečnostní prvek</t>
  </si>
  <si>
    <t>27.</t>
  </si>
  <si>
    <t>28.</t>
  </si>
  <si>
    <t>29.</t>
  </si>
  <si>
    <t>30.</t>
  </si>
  <si>
    <t>31.</t>
  </si>
  <si>
    <t>32.</t>
  </si>
  <si>
    <t>Zakázka: Dodávka zdravotních a rehabilitačních přístrojů</t>
  </si>
  <si>
    <t>část IV -  motodlaha kolenního a kyčelního kloubu</t>
  </si>
  <si>
    <t xml:space="preserve">
max 400 cm  x 1000 cm</t>
  </si>
  <si>
    <t>individuální nastavení možnosti četnějšího opakování 
posledních  10 ° rozsahu pohybu</t>
  </si>
  <si>
    <t>certifikace profesionálního zdravotnického prostředku</t>
  </si>
  <si>
    <t>33.</t>
  </si>
  <si>
    <t>34.</t>
  </si>
  <si>
    <t>35.</t>
  </si>
  <si>
    <t>36.</t>
  </si>
  <si>
    <t>Cena celkem
 v Kč  bez DPH</t>
  </si>
  <si>
    <t>cena pozáručních oprav vad
(po dobu 24 měsíční záruční lhůty je zahrnuto v kupní ceně)</t>
  </si>
  <si>
    <t>Cena celkem 
v Kč bez DPH
 po zbývající dobu požadované min. životnosti 15 let</t>
  </si>
  <si>
    <t>Předpokládaný počet po zbývající dobu požadované min. životnosti 
15 let</t>
  </si>
  <si>
    <t>cena pozáručního servisu
(po dobu 24 měsíční záruční lhůty je zahrnuto v kupní ceně)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</si>
</sst>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/>
    <xf numFmtId="0" fontId="0" fillId="2" borderId="0" xfId="0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9" xfId="0" applyFont="1" applyBorder="1" applyAlignment="1">
      <alignment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8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1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3" borderId="2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wrapText="1"/>
    </xf>
    <xf numFmtId="164" fontId="5" fillId="5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Border="1"/>
    <xf numFmtId="0" fontId="5" fillId="4" borderId="32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3" borderId="2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52" zoomScaleNormal="100" workbookViewId="0">
      <selection activeCell="K56" sqref="K56"/>
    </sheetView>
  </sheetViews>
  <sheetFormatPr defaultRowHeight="15" x14ac:dyDescent="0.25"/>
  <cols>
    <col min="1" max="1" width="6" customWidth="1"/>
    <col min="2" max="2" width="55.7109375" bestFit="1" customWidth="1"/>
    <col min="3" max="3" width="23.140625" customWidth="1"/>
    <col min="4" max="4" width="14.5703125" customWidth="1"/>
    <col min="5" max="5" width="15" customWidth="1"/>
    <col min="6" max="6" width="16.140625" customWidth="1"/>
    <col min="7" max="7" width="11.140625" customWidth="1"/>
    <col min="8" max="8" width="19.7109375" customWidth="1"/>
    <col min="9" max="9" width="19.140625" customWidth="1"/>
    <col min="10" max="10" width="15" customWidth="1"/>
    <col min="18" max="18" width="10.42578125" customWidth="1"/>
  </cols>
  <sheetData>
    <row r="1" spans="1:9" x14ac:dyDescent="0.25">
      <c r="A1" s="6" t="s">
        <v>4</v>
      </c>
      <c r="B1" s="7"/>
    </row>
    <row r="2" spans="1:9" ht="11.25" customHeight="1" x14ac:dyDescent="0.3">
      <c r="A2" s="8"/>
      <c r="B2" s="7"/>
    </row>
    <row r="3" spans="1:9" x14ac:dyDescent="0.25">
      <c r="A3" s="2" t="s">
        <v>99</v>
      </c>
      <c r="B3" s="7"/>
      <c r="F3" s="30"/>
    </row>
    <row r="4" spans="1:9" x14ac:dyDescent="0.25">
      <c r="A4" s="2" t="s">
        <v>100</v>
      </c>
      <c r="B4" s="7"/>
    </row>
    <row r="5" spans="1:9" ht="12" customHeight="1" x14ac:dyDescent="0.3">
      <c r="A5" s="8"/>
      <c r="B5" s="7"/>
    </row>
    <row r="6" spans="1:9" x14ac:dyDescent="0.25">
      <c r="A6" s="9" t="s">
        <v>5</v>
      </c>
      <c r="B6" s="7"/>
      <c r="C6" s="10"/>
    </row>
    <row r="7" spans="1:9" ht="7.5" customHeight="1" x14ac:dyDescent="0.25">
      <c r="A7" s="9"/>
      <c r="B7" s="7"/>
      <c r="C7" s="5"/>
      <c r="D7" s="5"/>
      <c r="E7" s="5"/>
      <c r="F7" s="5"/>
    </row>
    <row r="8" spans="1:9" x14ac:dyDescent="0.25">
      <c r="A8" s="11" t="s">
        <v>6</v>
      </c>
      <c r="B8" s="7"/>
      <c r="C8" s="70"/>
      <c r="D8" s="71"/>
      <c r="E8" s="71"/>
      <c r="F8" s="71"/>
    </row>
    <row r="9" spans="1:9" ht="11.25" customHeight="1" thickBot="1" x14ac:dyDescent="0.3"/>
    <row r="10" spans="1:9" ht="142.5" thickBot="1" x14ac:dyDescent="0.3">
      <c r="A10" s="49" t="s">
        <v>7</v>
      </c>
      <c r="B10" s="50" t="s">
        <v>8</v>
      </c>
      <c r="C10" s="50" t="s">
        <v>9</v>
      </c>
      <c r="D10" s="50" t="s">
        <v>50</v>
      </c>
      <c r="E10" s="50" t="s">
        <v>49</v>
      </c>
      <c r="F10" s="51" t="s">
        <v>0</v>
      </c>
      <c r="G10" s="52" t="s">
        <v>1</v>
      </c>
      <c r="H10" s="52" t="s">
        <v>2</v>
      </c>
      <c r="I10" s="53" t="s">
        <v>3</v>
      </c>
    </row>
    <row r="11" spans="1:9" ht="20.25" customHeight="1" x14ac:dyDescent="0.25">
      <c r="A11" s="32" t="s">
        <v>11</v>
      </c>
      <c r="B11" s="43" t="s">
        <v>80</v>
      </c>
      <c r="C11" s="44" t="s">
        <v>51</v>
      </c>
      <c r="D11" s="33"/>
      <c r="E11" s="33"/>
      <c r="F11" s="72"/>
      <c r="G11" s="72"/>
      <c r="H11" s="72"/>
      <c r="I11" s="67"/>
    </row>
    <row r="12" spans="1:9" ht="15.75" x14ac:dyDescent="0.25">
      <c r="A12" s="16" t="s">
        <v>12</v>
      </c>
      <c r="B12" s="45" t="s">
        <v>55</v>
      </c>
      <c r="C12" s="46" t="s">
        <v>81</v>
      </c>
      <c r="D12" s="12"/>
      <c r="E12" s="12"/>
      <c r="F12" s="73"/>
      <c r="G12" s="73"/>
      <c r="H12" s="73"/>
      <c r="I12" s="68"/>
    </row>
    <row r="13" spans="1:9" ht="15.75" x14ac:dyDescent="0.25">
      <c r="A13" s="15" t="s">
        <v>13</v>
      </c>
      <c r="B13" s="57" t="s">
        <v>103</v>
      </c>
      <c r="C13" s="46" t="s">
        <v>51</v>
      </c>
      <c r="D13" s="12"/>
      <c r="E13" s="12"/>
      <c r="F13" s="73"/>
      <c r="G13" s="73"/>
      <c r="H13" s="73"/>
      <c r="I13" s="68"/>
    </row>
    <row r="14" spans="1:9" ht="15.75" x14ac:dyDescent="0.25">
      <c r="A14" s="16" t="s">
        <v>14</v>
      </c>
      <c r="B14" s="45" t="s">
        <v>56</v>
      </c>
      <c r="C14" s="46" t="s">
        <v>57</v>
      </c>
      <c r="D14" s="12"/>
      <c r="E14" s="12"/>
      <c r="F14" s="73"/>
      <c r="G14" s="73"/>
      <c r="H14" s="73"/>
      <c r="I14" s="68"/>
    </row>
    <row r="15" spans="1:9" ht="15.75" x14ac:dyDescent="0.25">
      <c r="A15" s="15" t="s">
        <v>15</v>
      </c>
      <c r="B15" s="45" t="s">
        <v>58</v>
      </c>
      <c r="C15" s="46" t="s">
        <v>59</v>
      </c>
      <c r="D15" s="12"/>
      <c r="E15" s="12"/>
      <c r="F15" s="73"/>
      <c r="G15" s="73"/>
      <c r="H15" s="73"/>
      <c r="I15" s="68"/>
    </row>
    <row r="16" spans="1:9" ht="15.75" x14ac:dyDescent="0.25">
      <c r="A16" s="16" t="s">
        <v>16</v>
      </c>
      <c r="B16" s="45" t="s">
        <v>60</v>
      </c>
      <c r="C16" s="46" t="s">
        <v>61</v>
      </c>
      <c r="D16" s="12"/>
      <c r="E16" s="12"/>
      <c r="F16" s="73"/>
      <c r="G16" s="73"/>
      <c r="H16" s="73"/>
      <c r="I16" s="68"/>
    </row>
    <row r="17" spans="1:9" ht="31.5" x14ac:dyDescent="0.25">
      <c r="A17" s="15" t="s">
        <v>17</v>
      </c>
      <c r="B17" s="47" t="s">
        <v>62</v>
      </c>
      <c r="C17" s="46" t="s">
        <v>51</v>
      </c>
      <c r="D17" s="12"/>
      <c r="E17" s="12"/>
      <c r="F17" s="73"/>
      <c r="G17" s="73"/>
      <c r="H17" s="73"/>
      <c r="I17" s="68"/>
    </row>
    <row r="18" spans="1:9" ht="15.75" x14ac:dyDescent="0.25">
      <c r="A18" s="16" t="s">
        <v>18</v>
      </c>
      <c r="B18" s="47" t="s">
        <v>63</v>
      </c>
      <c r="C18" s="46" t="s">
        <v>51</v>
      </c>
      <c r="D18" s="12"/>
      <c r="E18" s="12"/>
      <c r="F18" s="73"/>
      <c r="G18" s="73"/>
      <c r="H18" s="73"/>
      <c r="I18" s="68"/>
    </row>
    <row r="19" spans="1:9" ht="15.75" x14ac:dyDescent="0.25">
      <c r="A19" s="15" t="s">
        <v>19</v>
      </c>
      <c r="B19" s="45" t="s">
        <v>64</v>
      </c>
      <c r="C19" s="46" t="s">
        <v>51</v>
      </c>
      <c r="D19" s="12"/>
      <c r="E19" s="12"/>
      <c r="F19" s="73"/>
      <c r="G19" s="73"/>
      <c r="H19" s="73"/>
      <c r="I19" s="68"/>
    </row>
    <row r="20" spans="1:9" ht="15.75" x14ac:dyDescent="0.25">
      <c r="A20" s="16" t="s">
        <v>20</v>
      </c>
      <c r="B20" s="55" t="s">
        <v>82</v>
      </c>
      <c r="C20" s="56" t="s">
        <v>83</v>
      </c>
      <c r="D20" s="12"/>
      <c r="E20" s="12"/>
      <c r="F20" s="73"/>
      <c r="G20" s="73"/>
      <c r="H20" s="73"/>
      <c r="I20" s="68"/>
    </row>
    <row r="21" spans="1:9" ht="15.75" x14ac:dyDescent="0.25">
      <c r="A21" s="15" t="s">
        <v>21</v>
      </c>
      <c r="B21" s="45" t="s">
        <v>54</v>
      </c>
      <c r="C21" s="46" t="s">
        <v>65</v>
      </c>
      <c r="D21" s="12"/>
      <c r="E21" s="12"/>
      <c r="F21" s="73"/>
      <c r="G21" s="73"/>
      <c r="H21" s="73"/>
      <c r="I21" s="68"/>
    </row>
    <row r="22" spans="1:9" ht="15.75" x14ac:dyDescent="0.25">
      <c r="A22" s="16" t="s">
        <v>22</v>
      </c>
      <c r="B22" s="45" t="s">
        <v>66</v>
      </c>
      <c r="C22" s="46" t="s">
        <v>84</v>
      </c>
      <c r="D22" s="12"/>
      <c r="E22" s="12"/>
      <c r="F22" s="73"/>
      <c r="G22" s="73"/>
      <c r="H22" s="73"/>
      <c r="I22" s="68"/>
    </row>
    <row r="23" spans="1:9" ht="15.75" x14ac:dyDescent="0.25">
      <c r="A23" s="15" t="s">
        <v>23</v>
      </c>
      <c r="B23" s="45" t="s">
        <v>72</v>
      </c>
      <c r="C23" s="46" t="s">
        <v>51</v>
      </c>
      <c r="D23" s="12"/>
      <c r="E23" s="12"/>
      <c r="F23" s="73"/>
      <c r="G23" s="73"/>
      <c r="H23" s="73"/>
      <c r="I23" s="68"/>
    </row>
    <row r="24" spans="1:9" ht="52.5" customHeight="1" x14ac:dyDescent="0.25">
      <c r="A24" s="16" t="s">
        <v>24</v>
      </c>
      <c r="B24" s="45" t="s">
        <v>67</v>
      </c>
      <c r="C24" s="54" t="s">
        <v>101</v>
      </c>
      <c r="D24" s="12"/>
      <c r="E24" s="12"/>
      <c r="F24" s="73"/>
      <c r="G24" s="73"/>
      <c r="H24" s="73"/>
      <c r="I24" s="68"/>
    </row>
    <row r="25" spans="1:9" ht="15.75" x14ac:dyDescent="0.25">
      <c r="A25" s="15" t="s">
        <v>25</v>
      </c>
      <c r="B25" s="45" t="s">
        <v>68</v>
      </c>
      <c r="C25" s="46" t="s">
        <v>51</v>
      </c>
      <c r="D25" s="12"/>
      <c r="E25" s="12"/>
      <c r="F25" s="73"/>
      <c r="G25" s="73"/>
      <c r="H25" s="73"/>
      <c r="I25" s="68"/>
    </row>
    <row r="26" spans="1:9" ht="15.75" x14ac:dyDescent="0.25">
      <c r="A26" s="16" t="s">
        <v>26</v>
      </c>
      <c r="B26" s="47" t="s">
        <v>86</v>
      </c>
      <c r="C26" s="46" t="s">
        <v>51</v>
      </c>
      <c r="D26" s="12"/>
      <c r="E26" s="12"/>
      <c r="F26" s="73"/>
      <c r="G26" s="73"/>
      <c r="H26" s="73"/>
      <c r="I26" s="68"/>
    </row>
    <row r="27" spans="1:9" ht="15.75" x14ac:dyDescent="0.25">
      <c r="A27" s="15" t="s">
        <v>27</v>
      </c>
      <c r="B27" s="45" t="s">
        <v>87</v>
      </c>
      <c r="C27" s="46" t="s">
        <v>51</v>
      </c>
      <c r="D27" s="12"/>
      <c r="E27" s="12"/>
      <c r="F27" s="73"/>
      <c r="G27" s="73"/>
      <c r="H27" s="73"/>
      <c r="I27" s="68"/>
    </row>
    <row r="28" spans="1:9" ht="15.75" x14ac:dyDescent="0.25">
      <c r="A28" s="16" t="s">
        <v>28</v>
      </c>
      <c r="B28" s="47" t="s">
        <v>69</v>
      </c>
      <c r="C28" s="46" t="s">
        <v>51</v>
      </c>
      <c r="D28" s="12"/>
      <c r="E28" s="12"/>
      <c r="F28" s="73"/>
      <c r="G28" s="73"/>
      <c r="H28" s="73"/>
      <c r="I28" s="68"/>
    </row>
    <row r="29" spans="1:9" ht="15.75" x14ac:dyDescent="0.25">
      <c r="A29" s="15" t="s">
        <v>29</v>
      </c>
      <c r="B29" s="45" t="s">
        <v>70</v>
      </c>
      <c r="C29" s="46" t="s">
        <v>51</v>
      </c>
      <c r="D29" s="12"/>
      <c r="E29" s="12"/>
      <c r="F29" s="73"/>
      <c r="G29" s="73"/>
      <c r="H29" s="73"/>
      <c r="I29" s="68"/>
    </row>
    <row r="30" spans="1:9" ht="31.5" x14ac:dyDescent="0.25">
      <c r="A30" s="16" t="s">
        <v>30</v>
      </c>
      <c r="B30" s="47" t="s">
        <v>71</v>
      </c>
      <c r="C30" s="46" t="s">
        <v>51</v>
      </c>
      <c r="D30" s="12"/>
      <c r="E30" s="12"/>
      <c r="F30" s="73"/>
      <c r="G30" s="73"/>
      <c r="H30" s="73"/>
      <c r="I30" s="68"/>
    </row>
    <row r="31" spans="1:9" ht="31.5" customHeight="1" x14ac:dyDescent="0.25">
      <c r="A31" s="15" t="s">
        <v>31</v>
      </c>
      <c r="B31" s="47" t="s">
        <v>102</v>
      </c>
      <c r="C31" s="46" t="s">
        <v>51</v>
      </c>
      <c r="D31" s="12"/>
      <c r="E31" s="12"/>
      <c r="F31" s="73"/>
      <c r="G31" s="73"/>
      <c r="H31" s="73"/>
      <c r="I31" s="68"/>
    </row>
    <row r="32" spans="1:9" ht="15.75" x14ac:dyDescent="0.25">
      <c r="A32" s="16" t="s">
        <v>32</v>
      </c>
      <c r="B32" s="45" t="s">
        <v>92</v>
      </c>
      <c r="C32" s="46" t="s">
        <v>51</v>
      </c>
      <c r="D32" s="12"/>
      <c r="E32" s="12"/>
      <c r="F32" s="73"/>
      <c r="G32" s="73"/>
      <c r="H32" s="73"/>
      <c r="I32" s="68"/>
    </row>
    <row r="33" spans="1:9" ht="15.75" x14ac:dyDescent="0.25">
      <c r="A33" s="15" t="s">
        <v>33</v>
      </c>
      <c r="B33" s="45" t="s">
        <v>85</v>
      </c>
      <c r="C33" s="46" t="s">
        <v>51</v>
      </c>
      <c r="D33" s="12"/>
      <c r="E33" s="12"/>
      <c r="F33" s="73"/>
      <c r="G33" s="73"/>
      <c r="H33" s="73"/>
      <c r="I33" s="68"/>
    </row>
    <row r="34" spans="1:9" ht="15.75" x14ac:dyDescent="0.25">
      <c r="A34" s="16" t="s">
        <v>34</v>
      </c>
      <c r="B34" s="45" t="s">
        <v>73</v>
      </c>
      <c r="C34" s="46" t="s">
        <v>51</v>
      </c>
      <c r="D34" s="12"/>
      <c r="E34" s="12"/>
      <c r="F34" s="73"/>
      <c r="G34" s="73"/>
      <c r="H34" s="73"/>
      <c r="I34" s="68"/>
    </row>
    <row r="35" spans="1:9" ht="15.75" x14ac:dyDescent="0.25">
      <c r="A35" s="15" t="s">
        <v>35</v>
      </c>
      <c r="B35" s="45" t="s">
        <v>74</v>
      </c>
      <c r="C35" s="46" t="s">
        <v>51</v>
      </c>
      <c r="D35" s="12"/>
      <c r="E35" s="12"/>
      <c r="F35" s="73"/>
      <c r="G35" s="73"/>
      <c r="H35" s="73"/>
      <c r="I35" s="68"/>
    </row>
    <row r="36" spans="1:9" ht="15.75" x14ac:dyDescent="0.25">
      <c r="A36" s="16" t="s">
        <v>36</v>
      </c>
      <c r="B36" s="45" t="s">
        <v>75</v>
      </c>
      <c r="C36" s="46" t="s">
        <v>51</v>
      </c>
      <c r="D36" s="39"/>
      <c r="E36" s="39"/>
      <c r="F36" s="73"/>
      <c r="G36" s="73"/>
      <c r="H36" s="73"/>
      <c r="I36" s="68"/>
    </row>
    <row r="37" spans="1:9" ht="15.75" x14ac:dyDescent="0.25">
      <c r="A37" s="15" t="s">
        <v>93</v>
      </c>
      <c r="B37" s="45" t="s">
        <v>90</v>
      </c>
      <c r="C37" s="46" t="s">
        <v>51</v>
      </c>
      <c r="D37" s="39"/>
      <c r="E37" s="39"/>
      <c r="F37" s="73"/>
      <c r="G37" s="73"/>
      <c r="H37" s="73"/>
      <c r="I37" s="68"/>
    </row>
    <row r="38" spans="1:9" ht="15.75" x14ac:dyDescent="0.25">
      <c r="A38" s="16" t="s">
        <v>94</v>
      </c>
      <c r="B38" s="45" t="s">
        <v>91</v>
      </c>
      <c r="C38" s="46" t="s">
        <v>51</v>
      </c>
      <c r="D38" s="39"/>
      <c r="E38" s="39"/>
      <c r="F38" s="73"/>
      <c r="G38" s="73"/>
      <c r="H38" s="73"/>
      <c r="I38" s="68"/>
    </row>
    <row r="39" spans="1:9" ht="15.75" x14ac:dyDescent="0.25">
      <c r="A39" s="15" t="s">
        <v>95</v>
      </c>
      <c r="B39" s="45" t="s">
        <v>88</v>
      </c>
      <c r="C39" s="46" t="s">
        <v>51</v>
      </c>
      <c r="D39" s="39"/>
      <c r="E39" s="39"/>
      <c r="F39" s="73"/>
      <c r="G39" s="73"/>
      <c r="H39" s="73"/>
      <c r="I39" s="68"/>
    </row>
    <row r="40" spans="1:9" ht="15.75" x14ac:dyDescent="0.25">
      <c r="A40" s="16" t="s">
        <v>96</v>
      </c>
      <c r="B40" s="45" t="s">
        <v>76</v>
      </c>
      <c r="C40" s="46" t="s">
        <v>51</v>
      </c>
      <c r="D40" s="48"/>
      <c r="E40" s="39"/>
      <c r="F40" s="73"/>
      <c r="G40" s="73"/>
      <c r="H40" s="73"/>
      <c r="I40" s="68"/>
    </row>
    <row r="41" spans="1:9" ht="31.5" x14ac:dyDescent="0.25">
      <c r="A41" s="15" t="s">
        <v>97</v>
      </c>
      <c r="B41" s="45" t="s">
        <v>79</v>
      </c>
      <c r="C41" s="54" t="s">
        <v>89</v>
      </c>
      <c r="D41" s="48"/>
      <c r="E41" s="39"/>
      <c r="F41" s="73"/>
      <c r="G41" s="73"/>
      <c r="H41" s="73"/>
      <c r="I41" s="68"/>
    </row>
    <row r="42" spans="1:9" ht="15.75" x14ac:dyDescent="0.25">
      <c r="A42" s="16" t="s">
        <v>98</v>
      </c>
      <c r="B42" s="35" t="s">
        <v>52</v>
      </c>
      <c r="C42" s="31" t="s">
        <v>51</v>
      </c>
      <c r="D42" s="40"/>
      <c r="E42" s="39"/>
      <c r="F42" s="73"/>
      <c r="G42" s="73"/>
      <c r="H42" s="73"/>
      <c r="I42" s="68"/>
    </row>
    <row r="43" spans="1:9" ht="16.5" thickBot="1" x14ac:dyDescent="0.3">
      <c r="A43" s="34" t="s">
        <v>104</v>
      </c>
      <c r="B43" s="17" t="s">
        <v>77</v>
      </c>
      <c r="C43" s="42" t="s">
        <v>78</v>
      </c>
      <c r="D43" s="41"/>
      <c r="E43" s="13"/>
      <c r="F43" s="74"/>
      <c r="G43" s="74"/>
      <c r="H43" s="74"/>
      <c r="I43" s="69"/>
    </row>
    <row r="44" spans="1:9" ht="21.75" customHeight="1" thickBot="1" x14ac:dyDescent="0.4">
      <c r="B44" s="65" t="s">
        <v>10</v>
      </c>
      <c r="C44" s="66"/>
      <c r="D44" s="14">
        <v>0</v>
      </c>
      <c r="E44" s="4"/>
    </row>
    <row r="45" spans="1:9" ht="8.25" customHeight="1" x14ac:dyDescent="0.35">
      <c r="B45" s="1"/>
      <c r="C45" s="3"/>
      <c r="D45" s="3"/>
      <c r="E45" s="3"/>
      <c r="F45" s="4"/>
    </row>
    <row r="46" spans="1:9" ht="9.75" customHeight="1" thickBot="1" x14ac:dyDescent="0.3"/>
    <row r="47" spans="1:9" ht="105" x14ac:dyDescent="0.25">
      <c r="A47" s="18" t="s">
        <v>37</v>
      </c>
      <c r="B47" s="19" t="s">
        <v>112</v>
      </c>
      <c r="C47" s="19" t="s">
        <v>38</v>
      </c>
      <c r="D47" s="19" t="s">
        <v>39</v>
      </c>
      <c r="E47" s="37" t="s">
        <v>110</v>
      </c>
    </row>
    <row r="48" spans="1:9" ht="29.25" customHeight="1" thickBot="1" x14ac:dyDescent="0.3">
      <c r="A48" s="20" t="s">
        <v>105</v>
      </c>
      <c r="B48" s="21" t="s">
        <v>40</v>
      </c>
      <c r="C48" s="38" t="s">
        <v>41</v>
      </c>
      <c r="D48" s="36">
        <v>0</v>
      </c>
      <c r="E48" s="59">
        <f>D48*13</f>
        <v>0</v>
      </c>
    </row>
    <row r="49" spans="1:8" ht="17.25" customHeight="1" thickBot="1" x14ac:dyDescent="0.3">
      <c r="A49" s="22"/>
      <c r="B49" s="23"/>
      <c r="C49" s="22"/>
      <c r="D49" s="24"/>
    </row>
    <row r="50" spans="1:8" ht="90" x14ac:dyDescent="0.25">
      <c r="A50" s="18" t="s">
        <v>37</v>
      </c>
      <c r="B50" s="19" t="s">
        <v>109</v>
      </c>
      <c r="C50" s="19" t="s">
        <v>38</v>
      </c>
      <c r="D50" s="19" t="s">
        <v>39</v>
      </c>
      <c r="E50" s="60" t="s">
        <v>111</v>
      </c>
      <c r="F50" s="37" t="s">
        <v>108</v>
      </c>
    </row>
    <row r="51" spans="1:8" ht="30.75" thickBot="1" x14ac:dyDescent="0.3">
      <c r="A51" s="20" t="s">
        <v>106</v>
      </c>
      <c r="B51" s="21" t="s">
        <v>42</v>
      </c>
      <c r="C51" s="38" t="s">
        <v>43</v>
      </c>
      <c r="D51" s="36">
        <v>0</v>
      </c>
      <c r="E51" s="38">
        <f>10*13</f>
        <v>130</v>
      </c>
      <c r="F51" s="61">
        <f>D51*E51</f>
        <v>0</v>
      </c>
    </row>
    <row r="52" spans="1:8" s="5" customFormat="1" ht="16.5" customHeight="1" thickBot="1" x14ac:dyDescent="0.3">
      <c r="A52" s="28"/>
      <c r="B52" s="23"/>
      <c r="C52" s="28"/>
      <c r="D52" s="29"/>
      <c r="E52"/>
      <c r="F52"/>
      <c r="G52"/>
      <c r="H52"/>
    </row>
    <row r="53" spans="1:8" ht="90" x14ac:dyDescent="0.25">
      <c r="A53" s="18" t="s">
        <v>37</v>
      </c>
      <c r="B53" s="19" t="s">
        <v>109</v>
      </c>
      <c r="C53" s="19" t="s">
        <v>38</v>
      </c>
      <c r="D53" s="19" t="s">
        <v>39</v>
      </c>
      <c r="E53" s="60" t="s">
        <v>111</v>
      </c>
      <c r="F53" s="37" t="s">
        <v>108</v>
      </c>
    </row>
    <row r="54" spans="1:8" ht="33.75" customHeight="1" thickBot="1" x14ac:dyDescent="0.3">
      <c r="A54" s="20" t="s">
        <v>107</v>
      </c>
      <c r="B54" s="21" t="s">
        <v>44</v>
      </c>
      <c r="C54" s="38" t="s">
        <v>45</v>
      </c>
      <c r="D54" s="36">
        <v>0</v>
      </c>
      <c r="E54" s="38">
        <f>5*13</f>
        <v>65</v>
      </c>
      <c r="F54" s="61">
        <f>D54*E54</f>
        <v>0</v>
      </c>
    </row>
    <row r="55" spans="1:8" ht="20.25" customHeight="1" x14ac:dyDescent="0.25"/>
    <row r="56" spans="1:8" ht="20.25" customHeight="1" thickBot="1" x14ac:dyDescent="0.3"/>
    <row r="57" spans="1:8" ht="20.25" customHeight="1" thickBot="1" x14ac:dyDescent="0.3">
      <c r="A57" s="62" t="s">
        <v>53</v>
      </c>
      <c r="B57" s="63"/>
      <c r="C57" s="63"/>
      <c r="D57" s="63"/>
      <c r="E57" s="64"/>
      <c r="F57" s="58">
        <f>D44+E48+F51+F54</f>
        <v>0</v>
      </c>
    </row>
    <row r="58" spans="1:8" ht="20.25" customHeight="1" x14ac:dyDescent="0.25"/>
    <row r="59" spans="1:8" ht="20.25" customHeight="1" x14ac:dyDescent="0.25"/>
    <row r="60" spans="1:8" ht="31.5" customHeight="1" x14ac:dyDescent="0.25">
      <c r="A60" s="25" t="s">
        <v>46</v>
      </c>
      <c r="B60" s="25"/>
      <c r="C60" s="25"/>
      <c r="D60" s="25"/>
    </row>
    <row r="61" spans="1:8" ht="20.25" customHeight="1" x14ac:dyDescent="0.25">
      <c r="A61" s="25"/>
      <c r="B61" s="25"/>
      <c r="C61" s="25"/>
      <c r="D61" s="25"/>
    </row>
    <row r="62" spans="1:8" ht="10.5" customHeight="1" x14ac:dyDescent="0.25">
      <c r="A62" s="25" t="s">
        <v>47</v>
      </c>
      <c r="B62" s="25"/>
      <c r="C62" s="25"/>
      <c r="D62" s="25"/>
    </row>
    <row r="63" spans="1:8" ht="20.25" customHeight="1" x14ac:dyDescent="0.25">
      <c r="A63" s="25"/>
      <c r="B63" s="25"/>
      <c r="C63" s="25"/>
      <c r="D63" s="25"/>
    </row>
    <row r="64" spans="1:8" ht="17.25" customHeight="1" x14ac:dyDescent="0.25">
      <c r="A64" s="26" t="s">
        <v>48</v>
      </c>
      <c r="B64" s="27"/>
      <c r="C64" s="27"/>
      <c r="D64" s="25"/>
    </row>
    <row r="65" ht="20.25" customHeight="1" x14ac:dyDescent="0.25"/>
    <row r="66" ht="19.5" customHeight="1" x14ac:dyDescent="0.25"/>
    <row r="67" ht="21" customHeight="1" x14ac:dyDescent="0.25"/>
    <row r="68" ht="19.5" customHeight="1" x14ac:dyDescent="0.25"/>
    <row r="69" ht="18" customHeight="1" x14ac:dyDescent="0.25"/>
    <row r="70" ht="21.75" customHeight="1" x14ac:dyDescent="0.25"/>
    <row r="71" ht="21.75" customHeight="1" x14ac:dyDescent="0.25"/>
  </sheetData>
  <mergeCells count="7">
    <mergeCell ref="A57:E57"/>
    <mergeCell ref="B44:C44"/>
    <mergeCell ref="I11:I43"/>
    <mergeCell ref="C8:F8"/>
    <mergeCell ref="F11:F43"/>
    <mergeCell ref="G11:G43"/>
    <mergeCell ref="H11:H43"/>
  </mergeCells>
  <pageMargins left="0.7" right="0.7" top="0.78740157499999996" bottom="0.78740157499999996" header="0.3" footer="0.3"/>
  <pageSetup paperSize="8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Motodlaha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2023-08-17T04:57:40Z</cp:lastPrinted>
  <dcterms:created xsi:type="dcterms:W3CDTF">2022-08-02T15:18:06Z</dcterms:created>
  <dcterms:modified xsi:type="dcterms:W3CDTF">2023-08-17T06:06:37Z</dcterms:modified>
</cp:coreProperties>
</file>