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8940" activeTab="0"/>
  </bookViews>
  <sheets>
    <sheet name="Přístrojová lymfodrenáž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<sst xmlns="http://schemas.openxmlformats.org/spreadsheetml/2006/main" count="163" uniqueCount="116">
  <si>
    <t>riziková třída ZP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</si>
  <si>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</si>
  <si>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</si>
  <si>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</si>
  <si>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</si>
  <si>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</si>
  <si>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</si>
  <si>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</si>
  <si>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Celková kupní cena dle čl. IV. odst. 1 smlouvy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</si>
  <si>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</si>
  <si>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</si>
  <si>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</si>
  <si>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</si>
  <si>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</si>
  <si>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</si>
  <si>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</si>
  <si>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</si>
  <si>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</si>
  <si>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</si>
  <si>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</si>
  <si>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</si>
  <si>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</si>
  <si>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</si>
  <si>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</si>
  <si>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</si>
  <si>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</si>
  <si>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</si>
  <si>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</si>
  <si>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</si>
  <si>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</si>
  <si>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</si>
  <si>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</si>
  <si>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</si>
  <si>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</si>
  <si>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</si>
  <si>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</si>
  <si>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</si>
  <si>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</si>
  <si>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1 rok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</si>
  <si>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</si>
  <si>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</si>
  <si>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</si>
  <si>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</si>
  <si>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</si>
  <si>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</si>
  <si>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</si>
  <si>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</si>
  <si>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</si>
  <si>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</si>
  <si>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</si>
  <si>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Celková nabídková cena v Kč bez DPH</t>
  </si>
  <si>
    <t>minimální požadovaná životnost v letech</t>
  </si>
  <si>
    <t>připojení elektrického napájení</t>
  </si>
  <si>
    <t>27.</t>
  </si>
  <si>
    <t>28.</t>
  </si>
  <si>
    <t>29.</t>
  </si>
  <si>
    <t>30.</t>
  </si>
  <si>
    <t>31.</t>
  </si>
  <si>
    <t>32.</t>
  </si>
  <si>
    <t>34.</t>
  </si>
  <si>
    <t>Cena celkem
 v Kč  bez DPH</t>
  </si>
  <si>
    <t>cena pozáručních oprav vad
(po dobu 24 měsíční záruční lhůty je zahrnuto v kupní ceně)</t>
  </si>
  <si>
    <t>cena pozáručního servisu
(po dobu 24 měsíční záruční lhůty je zahrnuto v kupní ceně)</t>
  </si>
  <si>
    <t>min. 3 programy</t>
  </si>
  <si>
    <t>paměť pro programy definované uživatelem</t>
  </si>
  <si>
    <t>min.400 programů</t>
  </si>
  <si>
    <t>0 - 100%</t>
  </si>
  <si>
    <t>samostatně nastavitelný tlak pro každou komoru</t>
  </si>
  <si>
    <t>možnost vypnutí libovolné komory</t>
  </si>
  <si>
    <t>konektor pro připojení aplikátoru</t>
  </si>
  <si>
    <t>min. 1, max 2</t>
  </si>
  <si>
    <t>aplikátory s překrývajícím se řazením komor (šupinovitě)</t>
  </si>
  <si>
    <t>min.15</t>
  </si>
  <si>
    <t xml:space="preserve">nastavení indiviuálních programů/terapií </t>
  </si>
  <si>
    <t>barevný dotykový displej</t>
  </si>
  <si>
    <t>ovládání v českém jazyce</t>
  </si>
  <si>
    <t>aplikátory z hygienického omyvatelného materiálu</t>
  </si>
  <si>
    <t>vyfukování aplikátorů po ukončení terapie - automaticky</t>
  </si>
  <si>
    <t>min. 8</t>
  </si>
  <si>
    <t>min. 24</t>
  </si>
  <si>
    <t>min. 8 - 24</t>
  </si>
  <si>
    <t>počet metod postupu tlaku</t>
  </si>
  <si>
    <t>načtení aplikátorů - automaticky - autodetekce</t>
  </si>
  <si>
    <t>rozšiřující pásy pro aplikátor kalhoty s uzavíráním na zip pro každou nohavici</t>
  </si>
  <si>
    <t xml:space="preserve">konektor/rozdvojka pro připojení 2 aplikátorů pro horní končetiny </t>
  </si>
  <si>
    <t>přístrojový stolek - pojízdný na kolečkách</t>
  </si>
  <si>
    <t>maximální příkon řídící jednotky</t>
  </si>
  <si>
    <t>70 W / 240 VA</t>
  </si>
  <si>
    <t>350 x 200 x 300</t>
  </si>
  <si>
    <t>100 – 120 V 
nebo 200 - 240 V</t>
  </si>
  <si>
    <t>možnost zobrazení aktuálně pracující komory na displeji</t>
  </si>
  <si>
    <t>pracovní režim základní - opakování jednoho vybraného programu</t>
  </si>
  <si>
    <t>pracovní režim sekvenční - kombinace programů</t>
  </si>
  <si>
    <t>aplikátor pro horní končetinu včetně prsní komory s počtem komor</t>
  </si>
  <si>
    <t>aplikátor kalhoty pro dolní končetiny - uzavírání na zip s počtem komor</t>
  </si>
  <si>
    <t>nastavení tlaku horní hranice</t>
  </si>
  <si>
    <t>nastavení tlaku spodní hranice</t>
  </si>
  <si>
    <t>plynulé nastavení tlakového gradientu</t>
  </si>
  <si>
    <t>min 10 let</t>
  </si>
  <si>
    <r>
      <t>rozměry přístroje maximálně (</t>
    </r>
    <r>
      <rPr>
        <b/>
        <sz val="11"/>
        <color theme="1"/>
        <rFont val="Times New Roman"/>
        <family val="1"/>
      </rPr>
      <t>š</t>
    </r>
    <r>
      <rPr>
        <sz val="11"/>
        <color theme="1"/>
        <rFont val="Times New Roman"/>
        <family val="1"/>
      </rPr>
      <t xml:space="preserve"> x </t>
    </r>
    <r>
      <rPr>
        <b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 xml:space="preserve"> x </t>
    </r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) v mm</t>
    </r>
  </si>
  <si>
    <t>Zakázka: Dodávka přístrojů pro lymfodrenáž</t>
  </si>
  <si>
    <t>x</t>
  </si>
  <si>
    <t xml:space="preserve">přístroj pro lymfodrenáž nohou, rukou a středu těla </t>
  </si>
  <si>
    <t>určeno pro aplikátory s počtem komor</t>
  </si>
  <si>
    <t>požadovaný počet kusů
 k dodání</t>
  </si>
  <si>
    <t>periodicita BTK 
v letech</t>
  </si>
  <si>
    <t>záruční lhůta min. 24 měsíců</t>
  </si>
  <si>
    <t>min. 5"</t>
  </si>
  <si>
    <t>min. 20 mmHg</t>
  </si>
  <si>
    <t>min. 160 mmHg</t>
  </si>
  <si>
    <t>33.</t>
  </si>
  <si>
    <t>cena celkem 
v Kč bez DPH
 po zbývající dobu požadované min. životnosti 10 let</t>
  </si>
  <si>
    <t>cena celkem
 v Kč  bez DPH</t>
  </si>
  <si>
    <t>předpokládaný počet po zbývající dobu požadované min. životnosti 
10 let</t>
  </si>
  <si>
    <t>16.</t>
  </si>
  <si>
    <t xml:space="preserve">Cenová nabídka, 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</si>
</sst>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40">
    <border>
      <left/>
      <right/>
      <top/>
      <bottom/>
      <diagonal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44" fontId="5" fillId="0" borderId="0" xfId="20" applyFont="1" applyFill="1" applyBorder="1"/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wrapText="1"/>
    </xf>
    <xf numFmtId="164" fontId="3" fillId="4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/>
    <xf numFmtId="0" fontId="3" fillId="2" borderId="12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0" fillId="4" borderId="14" xfId="0" applyFont="1" applyFill="1" applyBorder="1"/>
    <xf numFmtId="0" fontId="0" fillId="3" borderId="0" xfId="0" applyFont="1" applyFill="1"/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4" xfId="0" applyFont="1" applyBorder="1"/>
    <xf numFmtId="0" fontId="2" fillId="0" borderId="18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0" borderId="5" xfId="0" applyFont="1" applyBorder="1"/>
    <xf numFmtId="0" fontId="2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horizontal="right" vertical="center"/>
    </xf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3" fillId="3" borderId="0" xfId="0" applyFont="1" applyFill="1"/>
    <xf numFmtId="0" fontId="0" fillId="3" borderId="0" xfId="0" applyFont="1" applyFill="1" applyAlignment="1">
      <alignment wrapText="1"/>
    </xf>
    <xf numFmtId="0" fontId="2" fillId="0" borderId="3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8" xfId="0" applyFont="1" applyFill="1" applyBorder="1" applyAlignment="1">
      <alignment horizontal="center" wrapText="1"/>
    </xf>
    <xf numFmtId="0" fontId="0" fillId="4" borderId="39" xfId="0" applyFont="1" applyFill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 topLeftCell="A1">
      <selection activeCell="E51" sqref="E51"/>
    </sheetView>
  </sheetViews>
  <sheetFormatPr defaultColWidth="9.140625" defaultRowHeight="15"/>
  <cols>
    <col min="1" max="1" width="6.00390625" style="22" customWidth="1"/>
    <col min="2" max="2" width="56.00390625" style="22" customWidth="1"/>
    <col min="3" max="3" width="18.57421875" style="22" customWidth="1"/>
    <col min="4" max="4" width="14.140625" style="22" customWidth="1"/>
    <col min="5" max="5" width="14.57421875" style="22" customWidth="1"/>
    <col min="6" max="6" width="19.57421875" style="22" customWidth="1"/>
    <col min="7" max="7" width="9.140625" style="22" customWidth="1"/>
    <col min="8" max="8" width="10.421875" style="22" customWidth="1"/>
    <col min="9" max="9" width="17.28125" style="22" customWidth="1"/>
    <col min="10" max="10" width="16.28125" style="22" customWidth="1"/>
    <col min="11" max="11" width="15.00390625" style="22" customWidth="1"/>
    <col min="12" max="18" width="9.140625" style="22" customWidth="1"/>
    <col min="19" max="19" width="10.421875" style="22" customWidth="1"/>
    <col min="20" max="16384" width="9.140625" style="22" customWidth="1"/>
  </cols>
  <sheetData>
    <row r="1" spans="1:2" ht="15">
      <c r="A1" s="3" t="s">
        <v>115</v>
      </c>
      <c r="B1" s="21"/>
    </row>
    <row r="2" spans="1:2" ht="11.25" customHeight="1">
      <c r="A2" s="23"/>
      <c r="B2" s="21"/>
    </row>
    <row r="3" spans="1:7" ht="15">
      <c r="A3" s="58" t="s">
        <v>100</v>
      </c>
      <c r="B3" s="59"/>
      <c r="G3" s="24"/>
    </row>
    <row r="4" spans="1:2" ht="12" customHeight="1">
      <c r="A4" s="23"/>
      <c r="B4" s="21"/>
    </row>
    <row r="5" spans="1:3" ht="15">
      <c r="A5" s="25" t="s">
        <v>3</v>
      </c>
      <c r="B5" s="21"/>
      <c r="C5" s="26"/>
    </row>
    <row r="6" spans="1:7" ht="7.5" customHeight="1">
      <c r="A6" s="25"/>
      <c r="B6" s="21"/>
      <c r="C6" s="27"/>
      <c r="D6" s="27"/>
      <c r="E6" s="27"/>
      <c r="F6" s="27"/>
      <c r="G6" s="27"/>
    </row>
    <row r="7" spans="1:8" ht="15">
      <c r="A7" s="4" t="s">
        <v>4</v>
      </c>
      <c r="B7" s="21"/>
      <c r="C7" s="80"/>
      <c r="D7" s="81"/>
      <c r="E7" s="82"/>
      <c r="F7" s="82"/>
      <c r="G7" s="82"/>
      <c r="H7" s="83"/>
    </row>
    <row r="8" ht="11.25" customHeight="1" thickBot="1"/>
    <row r="9" spans="1:10" ht="114.75" thickBot="1">
      <c r="A9" s="28" t="s">
        <v>5</v>
      </c>
      <c r="B9" s="29" t="s">
        <v>6</v>
      </c>
      <c r="C9" s="29" t="s">
        <v>7</v>
      </c>
      <c r="D9" s="64" t="s">
        <v>104</v>
      </c>
      <c r="E9" s="29" t="s">
        <v>47</v>
      </c>
      <c r="F9" s="29" t="s">
        <v>46</v>
      </c>
      <c r="G9" s="13" t="s">
        <v>0</v>
      </c>
      <c r="H9" s="14" t="s">
        <v>105</v>
      </c>
      <c r="I9" s="14" t="s">
        <v>1</v>
      </c>
      <c r="J9" s="15" t="s">
        <v>2</v>
      </c>
    </row>
    <row r="10" spans="1:10" ht="33.75" customHeight="1">
      <c r="A10" s="30" t="s">
        <v>9</v>
      </c>
      <c r="B10" s="60" t="s">
        <v>102</v>
      </c>
      <c r="C10" s="31" t="s">
        <v>48</v>
      </c>
      <c r="D10" s="68">
        <v>2</v>
      </c>
      <c r="E10" s="62"/>
      <c r="F10" s="32"/>
      <c r="G10" s="74"/>
      <c r="H10" s="74"/>
      <c r="I10" s="74"/>
      <c r="J10" s="71"/>
    </row>
    <row r="11" spans="1:10" ht="15">
      <c r="A11" s="33" t="s">
        <v>10</v>
      </c>
      <c r="B11" s="34" t="s">
        <v>103</v>
      </c>
      <c r="C11" s="35" t="s">
        <v>80</v>
      </c>
      <c r="D11" s="65" t="s">
        <v>101</v>
      </c>
      <c r="E11" s="63"/>
      <c r="F11" s="36"/>
      <c r="G11" s="75"/>
      <c r="H11" s="75"/>
      <c r="I11" s="75"/>
      <c r="J11" s="72"/>
    </row>
    <row r="12" spans="1:10" ht="15">
      <c r="A12" s="37" t="s">
        <v>11</v>
      </c>
      <c r="B12" s="10" t="s">
        <v>74</v>
      </c>
      <c r="C12" s="35" t="s">
        <v>107</v>
      </c>
      <c r="D12" s="65" t="s">
        <v>101</v>
      </c>
      <c r="E12" s="63"/>
      <c r="F12" s="36"/>
      <c r="G12" s="75"/>
      <c r="H12" s="75"/>
      <c r="I12" s="75"/>
      <c r="J12" s="72"/>
    </row>
    <row r="13" spans="1:10" ht="15">
      <c r="A13" s="37" t="s">
        <v>12</v>
      </c>
      <c r="B13" s="10" t="s">
        <v>75</v>
      </c>
      <c r="C13" s="35" t="s">
        <v>48</v>
      </c>
      <c r="D13" s="65" t="s">
        <v>101</v>
      </c>
      <c r="E13" s="63"/>
      <c r="F13" s="36"/>
      <c r="G13" s="75"/>
      <c r="H13" s="75"/>
      <c r="I13" s="75"/>
      <c r="J13" s="72"/>
    </row>
    <row r="14" spans="1:10" ht="15">
      <c r="A14" s="37" t="s">
        <v>13</v>
      </c>
      <c r="B14" s="10" t="s">
        <v>90</v>
      </c>
      <c r="C14" s="35" t="s">
        <v>48</v>
      </c>
      <c r="D14" s="65" t="s">
        <v>101</v>
      </c>
      <c r="E14" s="63"/>
      <c r="F14" s="36"/>
      <c r="G14" s="75"/>
      <c r="H14" s="75"/>
      <c r="I14" s="75"/>
      <c r="J14" s="72"/>
    </row>
    <row r="15" spans="1:10" ht="15">
      <c r="A15" s="33" t="s">
        <v>14</v>
      </c>
      <c r="B15" s="34" t="s">
        <v>91</v>
      </c>
      <c r="C15" s="35" t="s">
        <v>48</v>
      </c>
      <c r="D15" s="65" t="s">
        <v>101</v>
      </c>
      <c r="E15" s="63"/>
      <c r="F15" s="36"/>
      <c r="G15" s="75"/>
      <c r="H15" s="75"/>
      <c r="I15" s="75"/>
      <c r="J15" s="72"/>
    </row>
    <row r="16" spans="1:10" ht="15">
      <c r="A16" s="37" t="s">
        <v>15</v>
      </c>
      <c r="B16" s="34" t="s">
        <v>92</v>
      </c>
      <c r="C16" s="35" t="s">
        <v>63</v>
      </c>
      <c r="D16" s="65" t="s">
        <v>101</v>
      </c>
      <c r="E16" s="63"/>
      <c r="F16" s="36"/>
      <c r="G16" s="75"/>
      <c r="H16" s="75"/>
      <c r="I16" s="75"/>
      <c r="J16" s="72"/>
    </row>
    <row r="17" spans="1:10" ht="15">
      <c r="A17" s="37" t="s">
        <v>16</v>
      </c>
      <c r="B17" s="34" t="s">
        <v>73</v>
      </c>
      <c r="C17" s="35" t="s">
        <v>48</v>
      </c>
      <c r="D17" s="65" t="s">
        <v>101</v>
      </c>
      <c r="E17" s="63"/>
      <c r="F17" s="36"/>
      <c r="G17" s="75"/>
      <c r="H17" s="75"/>
      <c r="I17" s="75"/>
      <c r="J17" s="72"/>
    </row>
    <row r="18" spans="1:10" ht="15">
      <c r="A18" s="33" t="s">
        <v>17</v>
      </c>
      <c r="B18" s="34" t="s">
        <v>64</v>
      </c>
      <c r="C18" s="35" t="s">
        <v>65</v>
      </c>
      <c r="D18" s="65" t="s">
        <v>101</v>
      </c>
      <c r="E18" s="63"/>
      <c r="F18" s="36"/>
      <c r="G18" s="75"/>
      <c r="H18" s="75"/>
      <c r="I18" s="75"/>
      <c r="J18" s="72"/>
    </row>
    <row r="19" spans="1:10" ht="15">
      <c r="A19" s="37" t="s">
        <v>18</v>
      </c>
      <c r="B19" s="34" t="s">
        <v>69</v>
      </c>
      <c r="C19" s="35" t="s">
        <v>70</v>
      </c>
      <c r="D19" s="65" t="s">
        <v>101</v>
      </c>
      <c r="E19" s="63"/>
      <c r="F19" s="36"/>
      <c r="G19" s="75"/>
      <c r="H19" s="75"/>
      <c r="I19" s="75"/>
      <c r="J19" s="72"/>
    </row>
    <row r="20" spans="1:10" ht="15">
      <c r="A20" s="37" t="s">
        <v>19</v>
      </c>
      <c r="B20" s="38" t="s">
        <v>97</v>
      </c>
      <c r="C20" s="35" t="s">
        <v>66</v>
      </c>
      <c r="D20" s="65" t="s">
        <v>101</v>
      </c>
      <c r="E20" s="63"/>
      <c r="F20" s="36"/>
      <c r="G20" s="75"/>
      <c r="H20" s="75"/>
      <c r="I20" s="75"/>
      <c r="J20" s="72"/>
    </row>
    <row r="21" spans="1:10" ht="15">
      <c r="A21" s="33" t="s">
        <v>20</v>
      </c>
      <c r="B21" s="39" t="s">
        <v>96</v>
      </c>
      <c r="C21" s="40" t="s">
        <v>108</v>
      </c>
      <c r="D21" s="65" t="s">
        <v>101</v>
      </c>
      <c r="E21" s="63"/>
      <c r="F21" s="36"/>
      <c r="G21" s="75"/>
      <c r="H21" s="75"/>
      <c r="I21" s="75"/>
      <c r="J21" s="72"/>
    </row>
    <row r="22" spans="1:10" ht="15">
      <c r="A22" s="37" t="s">
        <v>21</v>
      </c>
      <c r="B22" s="39" t="s">
        <v>95</v>
      </c>
      <c r="C22" s="40" t="s">
        <v>109</v>
      </c>
      <c r="D22" s="65" t="s">
        <v>101</v>
      </c>
      <c r="E22" s="63"/>
      <c r="F22" s="36"/>
      <c r="G22" s="75"/>
      <c r="H22" s="75"/>
      <c r="I22" s="75"/>
      <c r="J22" s="72"/>
    </row>
    <row r="23" spans="1:10" ht="15">
      <c r="A23" s="37" t="s">
        <v>22</v>
      </c>
      <c r="B23" s="38" t="s">
        <v>67</v>
      </c>
      <c r="C23" s="35" t="s">
        <v>48</v>
      </c>
      <c r="D23" s="65" t="s">
        <v>101</v>
      </c>
      <c r="E23" s="63"/>
      <c r="F23" s="36"/>
      <c r="G23" s="75"/>
      <c r="H23" s="75"/>
      <c r="I23" s="75"/>
      <c r="J23" s="72"/>
    </row>
    <row r="24" spans="1:10" ht="15">
      <c r="A24" s="33" t="s">
        <v>23</v>
      </c>
      <c r="B24" s="34" t="s">
        <v>68</v>
      </c>
      <c r="C24" s="35" t="s">
        <v>48</v>
      </c>
      <c r="D24" s="65" t="s">
        <v>101</v>
      </c>
      <c r="E24" s="63"/>
      <c r="F24" s="36"/>
      <c r="G24" s="75"/>
      <c r="H24" s="75"/>
      <c r="I24" s="75"/>
      <c r="J24" s="72"/>
    </row>
    <row r="25" spans="1:10" ht="15">
      <c r="A25" s="37" t="s">
        <v>114</v>
      </c>
      <c r="B25" s="39" t="s">
        <v>81</v>
      </c>
      <c r="C25" s="40" t="s">
        <v>72</v>
      </c>
      <c r="D25" s="65" t="s">
        <v>101</v>
      </c>
      <c r="E25" s="63"/>
      <c r="F25" s="36"/>
      <c r="G25" s="75"/>
      <c r="H25" s="75"/>
      <c r="I25" s="75"/>
      <c r="J25" s="72"/>
    </row>
    <row r="26" spans="1:10" ht="15">
      <c r="A26" s="37" t="s">
        <v>24</v>
      </c>
      <c r="B26" s="34" t="s">
        <v>77</v>
      </c>
      <c r="C26" s="35" t="s">
        <v>48</v>
      </c>
      <c r="D26" s="65" t="s">
        <v>101</v>
      </c>
      <c r="E26" s="63"/>
      <c r="F26" s="36"/>
      <c r="G26" s="75"/>
      <c r="H26" s="75"/>
      <c r="I26" s="75"/>
      <c r="J26" s="72"/>
    </row>
    <row r="27" spans="1:10" ht="15">
      <c r="A27" s="33" t="s">
        <v>25</v>
      </c>
      <c r="B27" s="34" t="s">
        <v>82</v>
      </c>
      <c r="C27" s="35" t="s">
        <v>48</v>
      </c>
      <c r="D27" s="65" t="s">
        <v>101</v>
      </c>
      <c r="E27" s="63"/>
      <c r="F27" s="36"/>
      <c r="G27" s="75"/>
      <c r="H27" s="75"/>
      <c r="I27" s="75"/>
      <c r="J27" s="72"/>
    </row>
    <row r="28" spans="1:10" ht="15">
      <c r="A28" s="37" t="s">
        <v>26</v>
      </c>
      <c r="B28" s="34" t="s">
        <v>71</v>
      </c>
      <c r="C28" s="35" t="s">
        <v>48</v>
      </c>
      <c r="D28" s="65" t="s">
        <v>101</v>
      </c>
      <c r="E28" s="63"/>
      <c r="F28" s="36"/>
      <c r="G28" s="75"/>
      <c r="H28" s="75"/>
      <c r="I28" s="75"/>
      <c r="J28" s="72"/>
    </row>
    <row r="29" spans="1:10" ht="15">
      <c r="A29" s="37" t="s">
        <v>27</v>
      </c>
      <c r="B29" s="34" t="s">
        <v>76</v>
      </c>
      <c r="C29" s="35" t="s">
        <v>48</v>
      </c>
      <c r="D29" s="65" t="s">
        <v>101</v>
      </c>
      <c r="E29" s="63"/>
      <c r="F29" s="36"/>
      <c r="G29" s="75"/>
      <c r="H29" s="75"/>
      <c r="I29" s="75"/>
      <c r="J29" s="72"/>
    </row>
    <row r="30" spans="1:10" ht="15">
      <c r="A30" s="33" t="s">
        <v>28</v>
      </c>
      <c r="B30" s="34" t="s">
        <v>93</v>
      </c>
      <c r="C30" s="35" t="s">
        <v>78</v>
      </c>
      <c r="D30" s="67">
        <v>2</v>
      </c>
      <c r="E30" s="63"/>
      <c r="F30" s="36"/>
      <c r="G30" s="75"/>
      <c r="H30" s="75"/>
      <c r="I30" s="75"/>
      <c r="J30" s="72"/>
    </row>
    <row r="31" spans="1:10" ht="30">
      <c r="A31" s="37" t="s">
        <v>29</v>
      </c>
      <c r="B31" s="38" t="s">
        <v>94</v>
      </c>
      <c r="C31" s="35" t="s">
        <v>79</v>
      </c>
      <c r="D31" s="67">
        <v>2</v>
      </c>
      <c r="E31" s="63"/>
      <c r="F31" s="36"/>
      <c r="G31" s="75"/>
      <c r="H31" s="75"/>
      <c r="I31" s="75"/>
      <c r="J31" s="72"/>
    </row>
    <row r="32" spans="1:10" ht="30">
      <c r="A32" s="37" t="s">
        <v>30</v>
      </c>
      <c r="B32" s="38" t="s">
        <v>83</v>
      </c>
      <c r="C32" s="35" t="s">
        <v>48</v>
      </c>
      <c r="D32" s="67">
        <v>4</v>
      </c>
      <c r="E32" s="63"/>
      <c r="F32" s="36"/>
      <c r="G32" s="75"/>
      <c r="H32" s="75"/>
      <c r="I32" s="75"/>
      <c r="J32" s="72"/>
    </row>
    <row r="33" spans="1:10" ht="30">
      <c r="A33" s="37" t="s">
        <v>31</v>
      </c>
      <c r="B33" s="38" t="s">
        <v>84</v>
      </c>
      <c r="C33" s="35" t="s">
        <v>48</v>
      </c>
      <c r="D33" s="67">
        <v>1</v>
      </c>
      <c r="E33" s="63"/>
      <c r="F33" s="36"/>
      <c r="G33" s="75"/>
      <c r="H33" s="75"/>
      <c r="I33" s="75"/>
      <c r="J33" s="72"/>
    </row>
    <row r="34" spans="1:10" ht="15">
      <c r="A34" s="37" t="s">
        <v>32</v>
      </c>
      <c r="B34" s="38" t="s">
        <v>85</v>
      </c>
      <c r="C34" s="35" t="s">
        <v>48</v>
      </c>
      <c r="D34" s="67">
        <v>2</v>
      </c>
      <c r="E34" s="63"/>
      <c r="F34" s="36"/>
      <c r="G34" s="75"/>
      <c r="H34" s="75"/>
      <c r="I34" s="75"/>
      <c r="J34" s="72"/>
    </row>
    <row r="35" spans="1:10" ht="15">
      <c r="A35" s="33" t="s">
        <v>33</v>
      </c>
      <c r="B35" s="34" t="s">
        <v>106</v>
      </c>
      <c r="C35" s="35" t="s">
        <v>48</v>
      </c>
      <c r="D35" s="65" t="s">
        <v>101</v>
      </c>
      <c r="E35" s="63"/>
      <c r="F35" s="41"/>
      <c r="G35" s="75"/>
      <c r="H35" s="75"/>
      <c r="I35" s="75"/>
      <c r="J35" s="72"/>
    </row>
    <row r="36" spans="1:10" ht="15">
      <c r="A36" s="37" t="s">
        <v>53</v>
      </c>
      <c r="B36" s="34" t="s">
        <v>99</v>
      </c>
      <c r="C36" s="35" t="s">
        <v>88</v>
      </c>
      <c r="D36" s="65" t="s">
        <v>101</v>
      </c>
      <c r="E36" s="63"/>
      <c r="F36" s="41"/>
      <c r="G36" s="75"/>
      <c r="H36" s="75"/>
      <c r="I36" s="75"/>
      <c r="J36" s="72"/>
    </row>
    <row r="37" spans="1:10" ht="30">
      <c r="A37" s="37" t="s">
        <v>54</v>
      </c>
      <c r="B37" s="34" t="s">
        <v>52</v>
      </c>
      <c r="C37" s="43" t="s">
        <v>89</v>
      </c>
      <c r="D37" s="65" t="s">
        <v>101</v>
      </c>
      <c r="E37" s="63"/>
      <c r="F37" s="41"/>
      <c r="G37" s="75"/>
      <c r="H37" s="75"/>
      <c r="I37" s="75"/>
      <c r="J37" s="72"/>
    </row>
    <row r="38" spans="1:10" ht="15">
      <c r="A38" s="33" t="s">
        <v>55</v>
      </c>
      <c r="B38" s="42" t="s">
        <v>86</v>
      </c>
      <c r="C38" s="43" t="s">
        <v>87</v>
      </c>
      <c r="D38" s="65" t="s">
        <v>101</v>
      </c>
      <c r="E38" s="63"/>
      <c r="F38" s="41"/>
      <c r="G38" s="75"/>
      <c r="H38" s="75"/>
      <c r="I38" s="75"/>
      <c r="J38" s="72"/>
    </row>
    <row r="39" spans="1:10" ht="15">
      <c r="A39" s="37" t="s">
        <v>56</v>
      </c>
      <c r="B39" s="10" t="s">
        <v>49</v>
      </c>
      <c r="C39" s="40" t="s">
        <v>48</v>
      </c>
      <c r="D39" s="65" t="s">
        <v>101</v>
      </c>
      <c r="E39" s="63"/>
      <c r="F39" s="41"/>
      <c r="G39" s="75"/>
      <c r="H39" s="75"/>
      <c r="I39" s="75"/>
      <c r="J39" s="72"/>
    </row>
    <row r="40" spans="1:10" ht="15.75" thickBot="1">
      <c r="A40" s="44" t="s">
        <v>57</v>
      </c>
      <c r="B40" s="5" t="s">
        <v>51</v>
      </c>
      <c r="C40" s="61" t="s">
        <v>98</v>
      </c>
      <c r="D40" s="66" t="s">
        <v>101</v>
      </c>
      <c r="E40" s="45"/>
      <c r="F40" s="46"/>
      <c r="G40" s="76"/>
      <c r="H40" s="76"/>
      <c r="I40" s="76"/>
      <c r="J40" s="73"/>
    </row>
    <row r="41" spans="2:6" ht="21.75" customHeight="1" thickBot="1">
      <c r="B41" s="69" t="s">
        <v>8</v>
      </c>
      <c r="C41" s="70"/>
      <c r="D41" s="20"/>
      <c r="E41" s="47">
        <v>0</v>
      </c>
      <c r="F41" s="2"/>
    </row>
    <row r="42" spans="2:7" ht="8.25" customHeight="1">
      <c r="B42" s="48"/>
      <c r="C42" s="1"/>
      <c r="D42" s="1"/>
      <c r="E42" s="1"/>
      <c r="F42" s="1"/>
      <c r="G42" s="2"/>
    </row>
    <row r="43" ht="9.75" customHeight="1" thickBot="1"/>
    <row r="44" spans="1:5" ht="105">
      <c r="A44" s="6" t="s">
        <v>34</v>
      </c>
      <c r="B44" s="7" t="s">
        <v>62</v>
      </c>
      <c r="C44" s="7" t="s">
        <v>35</v>
      </c>
      <c r="D44" s="7" t="s">
        <v>36</v>
      </c>
      <c r="E44" s="12" t="s">
        <v>111</v>
      </c>
    </row>
    <row r="45" spans="1:5" ht="36" customHeight="1" thickBot="1">
      <c r="A45" s="49" t="s">
        <v>58</v>
      </c>
      <c r="B45" s="8" t="s">
        <v>37</v>
      </c>
      <c r="C45" s="50" t="s">
        <v>38</v>
      </c>
      <c r="D45" s="11">
        <v>0</v>
      </c>
      <c r="E45" s="17">
        <f>D45*8</f>
        <v>0</v>
      </c>
    </row>
    <row r="46" spans="1:5" ht="17.25" customHeight="1" thickBot="1">
      <c r="A46" s="51"/>
      <c r="B46" s="9"/>
      <c r="C46" s="51"/>
      <c r="D46" s="51"/>
      <c r="E46" s="52"/>
    </row>
    <row r="47" spans="1:6" ht="90">
      <c r="A47" s="6" t="s">
        <v>34</v>
      </c>
      <c r="B47" s="7" t="s">
        <v>61</v>
      </c>
      <c r="C47" s="7" t="s">
        <v>35</v>
      </c>
      <c r="D47" s="7" t="s">
        <v>36</v>
      </c>
      <c r="E47" s="18" t="s">
        <v>113</v>
      </c>
      <c r="F47" s="12" t="s">
        <v>112</v>
      </c>
    </row>
    <row r="48" spans="1:6" ht="29.25" customHeight="1" thickBot="1">
      <c r="A48" s="49" t="s">
        <v>110</v>
      </c>
      <c r="B48" s="8" t="s">
        <v>39</v>
      </c>
      <c r="C48" s="50" t="s">
        <v>40</v>
      </c>
      <c r="D48" s="11">
        <v>0</v>
      </c>
      <c r="E48" s="50">
        <f>10*8</f>
        <v>80</v>
      </c>
      <c r="F48" s="19">
        <f>D48*E48</f>
        <v>0</v>
      </c>
    </row>
    <row r="49" spans="1:9" s="27" customFormat="1" ht="16.5" customHeight="1" thickBot="1">
      <c r="A49" s="53"/>
      <c r="B49" s="9"/>
      <c r="C49" s="53"/>
      <c r="D49" s="53"/>
      <c r="E49" s="54"/>
      <c r="F49" s="22"/>
      <c r="G49" s="22"/>
      <c r="H49" s="22"/>
      <c r="I49" s="22"/>
    </row>
    <row r="50" spans="1:6" ht="90">
      <c r="A50" s="6" t="s">
        <v>34</v>
      </c>
      <c r="B50" s="7" t="s">
        <v>61</v>
      </c>
      <c r="C50" s="7" t="s">
        <v>35</v>
      </c>
      <c r="D50" s="7" t="s">
        <v>36</v>
      </c>
      <c r="E50" s="18" t="s">
        <v>113</v>
      </c>
      <c r="F50" s="12" t="s">
        <v>60</v>
      </c>
    </row>
    <row r="51" spans="1:6" ht="33.75" customHeight="1" thickBot="1">
      <c r="A51" s="49" t="s">
        <v>59</v>
      </c>
      <c r="B51" s="8" t="s">
        <v>41</v>
      </c>
      <c r="C51" s="50" t="s">
        <v>42</v>
      </c>
      <c r="D51" s="11">
        <v>0</v>
      </c>
      <c r="E51" s="50">
        <f>2*8</f>
        <v>16</v>
      </c>
      <c r="F51" s="19">
        <f>D51*E51</f>
        <v>0</v>
      </c>
    </row>
    <row r="52" ht="20.25" customHeight="1"/>
    <row r="53" ht="20.25" customHeight="1" thickBot="1"/>
    <row r="54" spans="1:6" ht="20.25" customHeight="1" thickBot="1">
      <c r="A54" s="77" t="s">
        <v>50</v>
      </c>
      <c r="B54" s="78"/>
      <c r="C54" s="78"/>
      <c r="D54" s="78"/>
      <c r="E54" s="79"/>
      <c r="F54" s="16">
        <f>E41+E45+F48+F51</f>
        <v>0</v>
      </c>
    </row>
    <row r="55" ht="20.25" customHeight="1"/>
    <row r="56" ht="20.25" customHeight="1"/>
    <row r="57" spans="1:5" ht="31.5" customHeight="1">
      <c r="A57" s="55" t="s">
        <v>43</v>
      </c>
      <c r="B57" s="55"/>
      <c r="C57" s="55"/>
      <c r="D57" s="55"/>
      <c r="E57" s="55"/>
    </row>
    <row r="58" spans="1:5" ht="20.25" customHeight="1">
      <c r="A58" s="55"/>
      <c r="B58" s="55"/>
      <c r="C58" s="55"/>
      <c r="D58" s="55"/>
      <c r="E58" s="55"/>
    </row>
    <row r="59" spans="1:5" ht="10.5" customHeight="1">
      <c r="A59" s="55" t="s">
        <v>44</v>
      </c>
      <c r="B59" s="55"/>
      <c r="C59" s="55"/>
      <c r="D59" s="55"/>
      <c r="E59" s="55"/>
    </row>
    <row r="60" spans="1:5" ht="20.25" customHeight="1">
      <c r="A60" s="55"/>
      <c r="B60" s="55"/>
      <c r="C60" s="55"/>
      <c r="D60" s="55"/>
      <c r="E60" s="55"/>
    </row>
    <row r="61" spans="1:5" ht="17.25" customHeight="1">
      <c r="A61" s="56" t="s">
        <v>45</v>
      </c>
      <c r="B61" s="57"/>
      <c r="C61" s="57"/>
      <c r="D61" s="57"/>
      <c r="E61" s="55"/>
    </row>
    <row r="62" ht="20.25" customHeight="1"/>
    <row r="63" ht="19.5" customHeight="1"/>
    <row r="64" ht="21" customHeight="1"/>
    <row r="65" ht="19.5" customHeight="1"/>
    <row r="66" ht="18" customHeight="1"/>
    <row r="67" ht="21.75" customHeight="1"/>
    <row r="68" ht="21.75" customHeight="1"/>
  </sheetData>
  <mergeCells count="7">
    <mergeCell ref="A54:E54"/>
    <mergeCell ref="C7:H7"/>
    <mergeCell ref="B41:C41"/>
    <mergeCell ref="J10:J40"/>
    <mergeCell ref="G10:G40"/>
    <mergeCell ref="H10:H40"/>
    <mergeCell ref="I10:I40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2024-02-08T10:31:07Z</cp:lastPrinted>
  <dcterms:created xsi:type="dcterms:W3CDTF">2022-08-02T15:18:06Z</dcterms:created>
  <dcterms:modified xsi:type="dcterms:W3CDTF">2024-02-12T09:00:58Z</dcterms:modified>
  <cp:category/>
  <cp:version/>
  <cp:contentType/>
  <cp:contentStatus/>
</cp:coreProperties>
</file>