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5" documentId="11_D67FF38918E2F337AF63DE72315A1754C07A5D94" xr6:coauthVersionLast="47" xr6:coauthVersionMax="47" xr10:uidLastSave="{A300F987-AF4F-4CBF-970E-1A657FBEB428}"/>
  <bookViews>
    <workbookView xWindow="-120" yWindow="-120" windowWidth="24240" windowHeight="13140" tabRatio="817" xr2:uid="{00000000-000D-0000-FFFF-FFFF00000000}"/>
  </bookViews>
  <sheets>
    <sheet name="Vířivá vana pro HK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 l="1"/>
  <c r="E41" i="5"/>
  <c r="F44" i="5" l="1"/>
  <c r="F46" i="5" l="1"/>
</calcChain>
</file>

<file path=xl/sharedStrings.xml><?xml version="1.0" encoding="utf-8"?>
<sst xmlns="http://schemas.openxmlformats.org/spreadsheetml/2006/main" count="106" uniqueCount="89">
  <si>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</si>
  <si>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</si>
  <si>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</si>
  <si>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</si>
  <si>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</si>
  <si>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</si>
  <si>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</si>
  <si>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</si>
  <si>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</si>
  <si>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</si>
  <si>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</si>
  <si>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</si>
  <si>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</si>
  <si>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</si>
  <si>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</si>
  <si>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</si>
  <si>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</si>
  <si>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</si>
  <si>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</si>
  <si>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</si>
  <si>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</si>
  <si>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</si>
  <si>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</si>
  <si>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</si>
  <si>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</si>
  <si>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</si>
  <si>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</si>
  <si>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</si>
  <si>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</si>
  <si>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</si>
  <si>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</si>
  <si>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</si>
  <si>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</si>
  <si>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</si>
  <si>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</si>
  <si>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</si>
  <si>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</si>
  <si>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</si>
  <si>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</si>
  <si>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</si>
  <si>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</si>
  <si>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</si>
  <si>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</si>
  <si>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materiál vany - akrylát s antibakteriální úpravou</t>
  </si>
  <si>
    <t>bílá</t>
  </si>
  <si>
    <t>min 15 let</t>
  </si>
  <si>
    <t>minimální životnost v letech</t>
  </si>
  <si>
    <t>vana určená pro vířivou masáž horních končetin</t>
  </si>
  <si>
    <t>užitný objem</t>
  </si>
  <si>
    <t>hydromasážní trysky</t>
  </si>
  <si>
    <t>ochrana čerpadla proti chodu na sucho</t>
  </si>
  <si>
    <t>mechanický proplach hydromasážního systému</t>
  </si>
  <si>
    <t>hydromasážní trysky po celém vnitřním obvodu vany</t>
  </si>
  <si>
    <t xml:space="preserve">přívod teplé a studené vody </t>
  </si>
  <si>
    <t>3/4 "</t>
  </si>
  <si>
    <t>rozměry v mm (délka x šířka x výška)</t>
  </si>
  <si>
    <t>230 V / 50 Hz</t>
  </si>
  <si>
    <t>min 12</t>
  </si>
  <si>
    <t>max 1050 x 800 x 1050</t>
  </si>
  <si>
    <t>termostatická napouštěcí baterie</t>
  </si>
  <si>
    <t>část IX - vířivá vana pro masáž horních končetin</t>
  </si>
  <si>
    <t>min 25 l - max 30 l</t>
  </si>
  <si>
    <t>bezpečnostní přepad</t>
  </si>
  <si>
    <t>regulace přivzdušnění hydromasáže</t>
  </si>
  <si>
    <t>nastavení časovače procedury po minutách v rozsahu minimálně</t>
  </si>
  <si>
    <t>od 1 min do 20 min</t>
  </si>
  <si>
    <t>ruční oplachová sprcha</t>
  </si>
  <si>
    <t>ukazatel teploty vody na ovládacím panelu</t>
  </si>
  <si>
    <t>režimy vířivé masáže minimálně pulzní a kontinuální</t>
  </si>
  <si>
    <t>barva vany</t>
  </si>
  <si>
    <t>maximální velikost montážního otvoru (dveře do místnosti)</t>
  </si>
  <si>
    <t>max 80 cm / 197 cm</t>
  </si>
  <si>
    <t>přípojka o napětí</t>
  </si>
  <si>
    <t>certifikace profesionálního zdravotnického prostředku</t>
  </si>
  <si>
    <t>25.</t>
  </si>
  <si>
    <t>Celková nabídková cena v Kč bez DPH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</si>
  <si>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</si>
  <si>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</si>
  <si>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</si>
  <si>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</si>
  <si>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</si>
  <si>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</si>
  <si>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</si>
  <si>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</si>
  <si>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</si>
  <si>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</si>
  <si>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15 let od předání a převzetí přístroje 
(počítáno 5 hodin / rok pozáručního servisu pro účely porovnatelného hodnocení nabídek)</t>
  </si>
  <si>
    <t>Cena celkem 
v Kč bez DPH
 za dobu od skončení záruční doby do 15 let od předání a převzetí přístroje 
(počítáno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</si>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</sst>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21" xfId="0" applyNumberFormat="1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43" zoomScale="85" zoomScaleNormal="85" workbookViewId="0">
      <selection activeCell="B44" sqref="B44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4.28515625" style="1" customWidth="1"/>
    <col min="4" max="4" width="14.5703125" style="1" customWidth="1"/>
    <col min="5" max="5" width="22.5703125" style="1" customWidth="1"/>
    <col min="6" max="6" width="19.42578125" style="1" customWidth="1"/>
    <col min="7" max="7" width="12.14062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2" t="s">
        <v>76</v>
      </c>
      <c r="B1" s="13"/>
      <c r="C1" s="61"/>
      <c r="D1" s="61"/>
      <c r="E1" s="61"/>
      <c r="F1" s="61"/>
    </row>
    <row r="2" spans="1:9" ht="11.25" customHeight="1" x14ac:dyDescent="0.25">
      <c r="A2" s="14"/>
      <c r="B2" s="13"/>
      <c r="C2" s="15"/>
      <c r="D2" s="15"/>
      <c r="E2" s="15"/>
      <c r="F2" s="15"/>
    </row>
    <row r="3" spans="1:9" x14ac:dyDescent="0.25">
      <c r="A3" s="16" t="s">
        <v>88</v>
      </c>
      <c r="B3" s="13"/>
      <c r="C3" s="15"/>
      <c r="D3" s="15"/>
      <c r="E3" s="15"/>
      <c r="F3" s="17"/>
    </row>
    <row r="4" spans="1:9" x14ac:dyDescent="0.25">
      <c r="A4" s="18" t="s">
        <v>60</v>
      </c>
      <c r="B4" s="13"/>
      <c r="C4" s="15"/>
      <c r="D4" s="15"/>
      <c r="E4" s="15"/>
      <c r="F4" s="15"/>
    </row>
    <row r="5" spans="1:9" ht="12" customHeight="1" x14ac:dyDescent="0.25">
      <c r="A5" s="14"/>
      <c r="B5" s="13"/>
      <c r="C5" s="15"/>
      <c r="D5" s="15"/>
      <c r="E5" s="15"/>
      <c r="F5" s="15"/>
    </row>
    <row r="6" spans="1:9" x14ac:dyDescent="0.25">
      <c r="A6" s="19" t="s">
        <v>4</v>
      </c>
      <c r="B6" s="13"/>
      <c r="C6" s="2"/>
    </row>
    <row r="7" spans="1:9" ht="7.5" customHeight="1" x14ac:dyDescent="0.25">
      <c r="A7" s="19"/>
      <c r="B7" s="13"/>
      <c r="C7" s="3"/>
      <c r="D7" s="3"/>
      <c r="E7" s="3"/>
      <c r="F7" s="3"/>
    </row>
    <row r="8" spans="1:9" x14ac:dyDescent="0.25">
      <c r="A8" s="20" t="s">
        <v>5</v>
      </c>
      <c r="B8" s="13"/>
      <c r="C8" s="70"/>
      <c r="D8" s="71"/>
      <c r="E8" s="71"/>
      <c r="F8" s="71"/>
    </row>
    <row r="9" spans="1:9" ht="11.25" customHeight="1" thickBot="1" x14ac:dyDescent="0.3">
      <c r="A9" s="15"/>
      <c r="B9" s="15"/>
    </row>
    <row r="10" spans="1:9" ht="126.75" thickBot="1" x14ac:dyDescent="0.3">
      <c r="A10" s="21" t="s">
        <v>6</v>
      </c>
      <c r="B10" s="22" t="s">
        <v>7</v>
      </c>
      <c r="C10" s="22" t="s">
        <v>8</v>
      </c>
      <c r="D10" s="22" t="s">
        <v>40</v>
      </c>
      <c r="E10" s="22" t="s">
        <v>39</v>
      </c>
      <c r="F10" s="23" t="s">
        <v>0</v>
      </c>
      <c r="G10" s="22" t="s">
        <v>1</v>
      </c>
      <c r="H10" s="22" t="s">
        <v>2</v>
      </c>
      <c r="I10" s="24" t="s">
        <v>3</v>
      </c>
    </row>
    <row r="11" spans="1:9" ht="20.25" customHeight="1" x14ac:dyDescent="0.25">
      <c r="A11" s="25" t="s">
        <v>10</v>
      </c>
      <c r="B11" s="26" t="s">
        <v>47</v>
      </c>
      <c r="C11" s="27" t="s">
        <v>41</v>
      </c>
      <c r="D11" s="4"/>
      <c r="E11" s="4"/>
      <c r="F11" s="72"/>
      <c r="G11" s="72"/>
      <c r="H11" s="72"/>
      <c r="I11" s="65"/>
    </row>
    <row r="12" spans="1:9" x14ac:dyDescent="0.25">
      <c r="A12" s="28" t="s">
        <v>11</v>
      </c>
      <c r="B12" s="29" t="s">
        <v>43</v>
      </c>
      <c r="C12" s="30" t="s">
        <v>41</v>
      </c>
      <c r="D12" s="5"/>
      <c r="E12" s="5"/>
      <c r="F12" s="73"/>
      <c r="G12" s="73"/>
      <c r="H12" s="73"/>
      <c r="I12" s="66"/>
    </row>
    <row r="13" spans="1:9" x14ac:dyDescent="0.25">
      <c r="A13" s="28" t="s">
        <v>12</v>
      </c>
      <c r="B13" s="31" t="s">
        <v>48</v>
      </c>
      <c r="C13" s="30" t="s">
        <v>61</v>
      </c>
      <c r="D13" s="5"/>
      <c r="E13" s="5"/>
      <c r="F13" s="73"/>
      <c r="G13" s="73"/>
      <c r="H13" s="73"/>
      <c r="I13" s="66"/>
    </row>
    <row r="14" spans="1:9" x14ac:dyDescent="0.25">
      <c r="A14" s="28" t="s">
        <v>13</v>
      </c>
      <c r="B14" s="31" t="s">
        <v>62</v>
      </c>
      <c r="C14" s="30" t="s">
        <v>41</v>
      </c>
      <c r="D14" s="5"/>
      <c r="E14" s="5"/>
      <c r="F14" s="73"/>
      <c r="G14" s="73"/>
      <c r="H14" s="73"/>
      <c r="I14" s="66"/>
    </row>
    <row r="15" spans="1:9" x14ac:dyDescent="0.25">
      <c r="A15" s="28" t="s">
        <v>14</v>
      </c>
      <c r="B15" s="31" t="s">
        <v>49</v>
      </c>
      <c r="C15" s="30" t="s">
        <v>57</v>
      </c>
      <c r="D15" s="5"/>
      <c r="E15" s="5"/>
      <c r="F15" s="73"/>
      <c r="G15" s="73"/>
      <c r="H15" s="73"/>
      <c r="I15" s="66"/>
    </row>
    <row r="16" spans="1:9" x14ac:dyDescent="0.25">
      <c r="A16" s="28" t="s">
        <v>15</v>
      </c>
      <c r="B16" s="31" t="s">
        <v>52</v>
      </c>
      <c r="C16" s="30" t="s">
        <v>41</v>
      </c>
      <c r="D16" s="5"/>
      <c r="E16" s="5"/>
      <c r="F16" s="73"/>
      <c r="G16" s="73"/>
      <c r="H16" s="73"/>
      <c r="I16" s="66"/>
    </row>
    <row r="17" spans="1:9" x14ac:dyDescent="0.25">
      <c r="A17" s="28" t="s">
        <v>16</v>
      </c>
      <c r="B17" s="31" t="s">
        <v>63</v>
      </c>
      <c r="C17" s="30" t="s">
        <v>41</v>
      </c>
      <c r="D17" s="5"/>
      <c r="E17" s="5"/>
      <c r="F17" s="73"/>
      <c r="G17" s="73"/>
      <c r="H17" s="73"/>
      <c r="I17" s="66"/>
    </row>
    <row r="18" spans="1:9" x14ac:dyDescent="0.25">
      <c r="A18" s="28" t="s">
        <v>17</v>
      </c>
      <c r="B18" s="31" t="s">
        <v>64</v>
      </c>
      <c r="C18" s="30" t="s">
        <v>65</v>
      </c>
      <c r="D18" s="5"/>
      <c r="E18" s="5"/>
      <c r="F18" s="73"/>
      <c r="G18" s="73"/>
      <c r="H18" s="73"/>
      <c r="I18" s="66"/>
    </row>
    <row r="19" spans="1:9" x14ac:dyDescent="0.25">
      <c r="A19" s="28" t="s">
        <v>18</v>
      </c>
      <c r="B19" s="31" t="s">
        <v>59</v>
      </c>
      <c r="C19" s="30" t="s">
        <v>41</v>
      </c>
      <c r="D19" s="5"/>
      <c r="E19" s="5"/>
      <c r="F19" s="73"/>
      <c r="G19" s="73"/>
      <c r="H19" s="73"/>
      <c r="I19" s="66"/>
    </row>
    <row r="20" spans="1:9" x14ac:dyDescent="0.25">
      <c r="A20" s="28" t="s">
        <v>19</v>
      </c>
      <c r="B20" s="31" t="s">
        <v>50</v>
      </c>
      <c r="C20" s="30" t="s">
        <v>41</v>
      </c>
      <c r="D20" s="5"/>
      <c r="E20" s="5"/>
      <c r="F20" s="73"/>
      <c r="G20" s="73"/>
      <c r="H20" s="73"/>
      <c r="I20" s="66"/>
    </row>
    <row r="21" spans="1:9" x14ac:dyDescent="0.25">
      <c r="A21" s="28" t="s">
        <v>20</v>
      </c>
      <c r="B21" s="31" t="s">
        <v>66</v>
      </c>
      <c r="C21" s="30" t="s">
        <v>41</v>
      </c>
      <c r="D21" s="5"/>
      <c r="E21" s="5"/>
      <c r="F21" s="73"/>
      <c r="G21" s="73"/>
      <c r="H21" s="73"/>
      <c r="I21" s="66"/>
    </row>
    <row r="22" spans="1:9" x14ac:dyDescent="0.25">
      <c r="A22" s="28" t="s">
        <v>21</v>
      </c>
      <c r="B22" s="32" t="s">
        <v>67</v>
      </c>
      <c r="C22" s="30" t="s">
        <v>41</v>
      </c>
      <c r="D22" s="5"/>
      <c r="E22" s="5"/>
      <c r="F22" s="73"/>
      <c r="G22" s="73"/>
      <c r="H22" s="73"/>
      <c r="I22" s="66"/>
    </row>
    <row r="23" spans="1:9" x14ac:dyDescent="0.25">
      <c r="A23" s="28" t="s">
        <v>22</v>
      </c>
      <c r="B23" s="32" t="s">
        <v>51</v>
      </c>
      <c r="C23" s="30" t="s">
        <v>41</v>
      </c>
      <c r="D23" s="5"/>
      <c r="E23" s="5"/>
      <c r="F23" s="73"/>
      <c r="G23" s="73"/>
      <c r="H23" s="73"/>
      <c r="I23" s="66"/>
    </row>
    <row r="24" spans="1:9" x14ac:dyDescent="0.25">
      <c r="A24" s="28" t="s">
        <v>23</v>
      </c>
      <c r="B24" s="31" t="s">
        <v>68</v>
      </c>
      <c r="C24" s="30" t="s">
        <v>41</v>
      </c>
      <c r="D24" s="5"/>
      <c r="E24" s="5"/>
      <c r="F24" s="73"/>
      <c r="G24" s="73"/>
      <c r="H24" s="73"/>
      <c r="I24" s="66"/>
    </row>
    <row r="25" spans="1:9" x14ac:dyDescent="0.25">
      <c r="A25" s="28" t="s">
        <v>24</v>
      </c>
      <c r="B25" s="31" t="s">
        <v>53</v>
      </c>
      <c r="C25" s="30" t="s">
        <v>54</v>
      </c>
      <c r="D25" s="5"/>
      <c r="E25" s="5"/>
      <c r="F25" s="73"/>
      <c r="G25" s="73"/>
      <c r="H25" s="73"/>
      <c r="I25" s="66"/>
    </row>
    <row r="26" spans="1:9" x14ac:dyDescent="0.25">
      <c r="A26" s="28" t="s">
        <v>25</v>
      </c>
      <c r="B26" s="31" t="s">
        <v>69</v>
      </c>
      <c r="C26" s="30" t="s">
        <v>44</v>
      </c>
      <c r="D26" s="5"/>
      <c r="E26" s="5"/>
      <c r="F26" s="73"/>
      <c r="G26" s="73"/>
      <c r="H26" s="73"/>
      <c r="I26" s="66"/>
    </row>
    <row r="27" spans="1:9" x14ac:dyDescent="0.25">
      <c r="A27" s="28" t="s">
        <v>26</v>
      </c>
      <c r="B27" s="31" t="s">
        <v>55</v>
      </c>
      <c r="C27" s="30" t="s">
        <v>58</v>
      </c>
      <c r="D27" s="5"/>
      <c r="E27" s="5"/>
      <c r="F27" s="73"/>
      <c r="G27" s="73"/>
      <c r="H27" s="73"/>
      <c r="I27" s="66"/>
    </row>
    <row r="28" spans="1:9" x14ac:dyDescent="0.25">
      <c r="A28" s="28" t="s">
        <v>27</v>
      </c>
      <c r="B28" s="31" t="s">
        <v>70</v>
      </c>
      <c r="C28" s="30" t="s">
        <v>71</v>
      </c>
      <c r="D28" s="5"/>
      <c r="E28" s="5"/>
      <c r="F28" s="73"/>
      <c r="G28" s="73"/>
      <c r="H28" s="73"/>
      <c r="I28" s="66"/>
    </row>
    <row r="29" spans="1:9" x14ac:dyDescent="0.25">
      <c r="A29" s="28" t="s">
        <v>28</v>
      </c>
      <c r="B29" s="29" t="s">
        <v>72</v>
      </c>
      <c r="C29" s="30" t="s">
        <v>56</v>
      </c>
      <c r="D29" s="5"/>
      <c r="E29" s="5"/>
      <c r="F29" s="73"/>
      <c r="G29" s="73"/>
      <c r="H29" s="73"/>
      <c r="I29" s="66"/>
    </row>
    <row r="30" spans="1:9" x14ac:dyDescent="0.25">
      <c r="A30" s="28" t="s">
        <v>29</v>
      </c>
      <c r="B30" s="33" t="s">
        <v>9</v>
      </c>
      <c r="C30" s="30" t="s">
        <v>41</v>
      </c>
      <c r="D30" s="5"/>
      <c r="E30" s="5"/>
      <c r="F30" s="73"/>
      <c r="G30" s="73"/>
      <c r="H30" s="73"/>
      <c r="I30" s="66"/>
    </row>
    <row r="31" spans="1:9" ht="31.5" x14ac:dyDescent="0.25">
      <c r="A31" s="28" t="s">
        <v>30</v>
      </c>
      <c r="B31" s="34" t="s">
        <v>42</v>
      </c>
      <c r="C31" s="30" t="s">
        <v>41</v>
      </c>
      <c r="D31" s="5"/>
      <c r="E31" s="5"/>
      <c r="F31" s="73"/>
      <c r="G31" s="73"/>
      <c r="H31" s="73"/>
      <c r="I31" s="66"/>
    </row>
    <row r="32" spans="1:9" x14ac:dyDescent="0.25">
      <c r="A32" s="28" t="s">
        <v>31</v>
      </c>
      <c r="B32" s="35" t="s">
        <v>73</v>
      </c>
      <c r="C32" s="30" t="s">
        <v>41</v>
      </c>
      <c r="D32" s="5"/>
      <c r="E32" s="5"/>
      <c r="F32" s="73"/>
      <c r="G32" s="73"/>
      <c r="H32" s="73"/>
      <c r="I32" s="66"/>
    </row>
    <row r="33" spans="1:9" ht="16.5" thickBot="1" x14ac:dyDescent="0.3">
      <c r="A33" s="36" t="s">
        <v>32</v>
      </c>
      <c r="B33" s="37" t="s">
        <v>46</v>
      </c>
      <c r="C33" s="38" t="s">
        <v>45</v>
      </c>
      <c r="D33" s="6"/>
      <c r="E33" s="6"/>
      <c r="F33" s="74"/>
      <c r="G33" s="74"/>
      <c r="H33" s="74"/>
      <c r="I33" s="67"/>
    </row>
    <row r="34" spans="1:9" ht="21.75" customHeight="1" thickBot="1" x14ac:dyDescent="0.6">
      <c r="A34" s="15"/>
      <c r="B34" s="68" t="s">
        <v>77</v>
      </c>
      <c r="C34" s="69"/>
      <c r="D34" s="10">
        <v>0</v>
      </c>
      <c r="E34" s="7"/>
    </row>
    <row r="35" spans="1:9" ht="21.75" customHeight="1" x14ac:dyDescent="0.55000000000000004">
      <c r="A35" s="15"/>
      <c r="B35" s="39"/>
      <c r="C35" s="40"/>
      <c r="D35" s="43"/>
      <c r="E35" s="7"/>
    </row>
    <row r="36" spans="1:9" ht="21.75" customHeight="1" thickBot="1" x14ac:dyDescent="0.6">
      <c r="A36" s="15"/>
      <c r="B36" s="39"/>
      <c r="C36" s="40"/>
      <c r="D36" s="43"/>
      <c r="E36" s="7"/>
    </row>
    <row r="37" spans="1:9" ht="42.6" customHeight="1" thickBot="1" x14ac:dyDescent="0.6">
      <c r="A37" s="15"/>
      <c r="B37" s="41" t="s">
        <v>81</v>
      </c>
      <c r="C37" s="42" t="s">
        <v>82</v>
      </c>
      <c r="D37" s="44"/>
      <c r="E37" s="7"/>
    </row>
    <row r="38" spans="1:9" ht="96.6" customHeight="1" thickBot="1" x14ac:dyDescent="0.6">
      <c r="A38" s="15"/>
      <c r="B38" s="46" t="s">
        <v>83</v>
      </c>
      <c r="C38" s="11"/>
      <c r="D38" s="45" t="s">
        <v>84</v>
      </c>
      <c r="E38" s="7"/>
    </row>
    <row r="39" spans="1:9" ht="15.75" customHeight="1" thickBot="1" x14ac:dyDescent="0.3">
      <c r="A39" s="15"/>
      <c r="B39" s="15"/>
      <c r="C39" s="15"/>
      <c r="D39" s="15"/>
      <c r="E39" s="15"/>
    </row>
    <row r="40" spans="1:9" ht="142.9" customHeight="1" thickBot="1" x14ac:dyDescent="0.3">
      <c r="A40" s="47" t="s">
        <v>34</v>
      </c>
      <c r="B40" s="48" t="s">
        <v>85</v>
      </c>
      <c r="C40" s="48" t="s">
        <v>35</v>
      </c>
      <c r="D40" s="48" t="s">
        <v>36</v>
      </c>
      <c r="E40" s="49" t="s">
        <v>87</v>
      </c>
      <c r="F40" s="8"/>
    </row>
    <row r="41" spans="1:9" ht="147.75" customHeight="1" thickBot="1" x14ac:dyDescent="0.3">
      <c r="A41" s="53" t="s">
        <v>33</v>
      </c>
      <c r="B41" s="52" t="s">
        <v>78</v>
      </c>
      <c r="C41" s="51" t="s">
        <v>37</v>
      </c>
      <c r="D41" s="9">
        <v>0</v>
      </c>
      <c r="E41" s="50">
        <f>D41*(15-C38)</f>
        <v>0</v>
      </c>
      <c r="F41" s="8"/>
    </row>
    <row r="42" spans="1:9" ht="16.5" thickBot="1" x14ac:dyDescent="0.3">
      <c r="A42" s="54"/>
      <c r="B42" s="55"/>
      <c r="C42" s="54"/>
      <c r="D42" s="56"/>
      <c r="E42"/>
      <c r="F42" s="8"/>
    </row>
    <row r="43" spans="1:9" ht="145.15" customHeight="1" thickBot="1" x14ac:dyDescent="0.3">
      <c r="A43" s="47" t="s">
        <v>34</v>
      </c>
      <c r="B43" s="48" t="s">
        <v>79</v>
      </c>
      <c r="C43" s="48" t="s">
        <v>35</v>
      </c>
      <c r="D43" s="48" t="s">
        <v>36</v>
      </c>
      <c r="E43" s="57" t="s">
        <v>86</v>
      </c>
      <c r="F43" s="49" t="s">
        <v>87</v>
      </c>
    </row>
    <row r="44" spans="1:9" ht="159" customHeight="1" thickBot="1" x14ac:dyDescent="0.3">
      <c r="A44" s="53" t="s">
        <v>74</v>
      </c>
      <c r="B44" s="52" t="s">
        <v>80</v>
      </c>
      <c r="C44" s="51" t="s">
        <v>38</v>
      </c>
      <c r="D44" s="9">
        <v>0</v>
      </c>
      <c r="E44" s="51">
        <f>5*(15-C38)</f>
        <v>75</v>
      </c>
      <c r="F44" s="50">
        <f>D44*E44</f>
        <v>0</v>
      </c>
    </row>
    <row r="45" spans="1:9" ht="16.5" thickBot="1" x14ac:dyDescent="0.3">
      <c r="A45" s="58"/>
      <c r="B45" s="55"/>
      <c r="C45" s="58"/>
      <c r="D45" s="60"/>
      <c r="E45"/>
      <c r="F45"/>
    </row>
    <row r="46" spans="1:9" ht="22.5" customHeight="1" thickBot="1" x14ac:dyDescent="0.3">
      <c r="A46" s="62" t="s">
        <v>75</v>
      </c>
      <c r="B46" s="63"/>
      <c r="C46" s="63"/>
      <c r="D46" s="63"/>
      <c r="E46" s="64"/>
      <c r="F46" s="59">
        <f>D34+E41+F44</f>
        <v>0</v>
      </c>
    </row>
  </sheetData>
  <sheetProtection algorithmName="SHA-512" hashValue="TxxT1yIZsQ9CNiD3F+ZuhcID7l9a0VTUINCVoh2bndJ5SvvBV42zGPP3XXSODtQcnOz7aTHtWsaYfK1hzNi9nA==" saltValue="WHFoU9sq0Qhhn9OF0WSNHg==" spinCount="100000" sheet="1" formatCells="0" formatColumns="0"/>
  <mergeCells count="8">
    <mergeCell ref="C1:F1"/>
    <mergeCell ref="A46:E46"/>
    <mergeCell ref="I11:I33"/>
    <mergeCell ref="B34:C34"/>
    <mergeCell ref="C8:F8"/>
    <mergeCell ref="F11:F33"/>
    <mergeCell ref="G11:G33"/>
    <mergeCell ref="H11:H33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pro 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2024-05-02T09:01:50Z</cp:lastPrinted>
  <dcterms:created xsi:type="dcterms:W3CDTF">2022-08-02T15:18:06Z</dcterms:created>
  <dcterms:modified xsi:type="dcterms:W3CDTF">2024-08-12T05:25:04Z</dcterms:modified>
</cp:coreProperties>
</file>