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600" windowHeight="11760" activeTab="0"/>
  </bookViews>
  <sheets>
    <sheet name="seznam OM - SO,VO" sheetId="1" r:id="rId1"/>
  </sheets>
  <definedNames/>
  <calcPr calcId="145621"/>
</workbook>
</file>

<file path=xl/sharedStrings.xml><?xml version="1.0" encoding="utf-8"?>
<sst xmlns="http://schemas.openxmlformats.org/spreadsheetml/2006/main" count="166" uniqueCount="108">
  <si>
    <t>Subjekt</t>
  </si>
  <si>
    <t>Statutár</t>
  </si>
  <si>
    <t>Odběrné místo</t>
  </si>
  <si>
    <t>Denní rezervovaná pevná kapacita (tis. m3/den)</t>
  </si>
  <si>
    <t>Denní rezervovaná pevná měsíční kapacita (tis. m3/den)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</si>
  <si>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</si>
  <si>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</si>
  <si>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</si>
  <si>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</si>
  <si>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</si>
  <si>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</si>
  <si>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</si>
  <si>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</si>
  <si>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</si>
  <si>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</si>
  <si>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</si>
  <si>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</si>
  <si>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</si>
  <si>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</si>
  <si>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</si>
  <si>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</si>
  <si>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</si>
  <si>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Distributor</t>
  </si>
  <si>
    <t>EIC kód</t>
  </si>
  <si>
    <t>Číslo odběrného místa</t>
  </si>
  <si>
    <t>Číslo plynoměru</t>
  </si>
  <si>
    <t>Charakter odběru</t>
  </si>
  <si>
    <t>Způsob napojení</t>
  </si>
  <si>
    <t>Adresa</t>
  </si>
  <si>
    <t>Číslo účtu</t>
  </si>
  <si>
    <t>Stanovení záloh</t>
  </si>
  <si>
    <t>Rozpis záloh na jednotlivá odběrná místa</t>
  </si>
  <si>
    <t>Způsob provádění plateb zálohových faktur</t>
  </si>
  <si>
    <t>Zúčtovací období</t>
  </si>
  <si>
    <t>Zúčtovací faktura pro jednotlivá odběrná místa</t>
  </si>
  <si>
    <t>Způsob provádění plateb faktury</t>
  </si>
  <si>
    <t>Požadavek na samoodečet</t>
  </si>
  <si>
    <t>Leden 2016 (MWh)</t>
  </si>
  <si>
    <t>Únor 2016 (MWh)</t>
  </si>
  <si>
    <t>Březen 2016 (MWh)</t>
  </si>
  <si>
    <t>Duben 2016 (MWh)</t>
  </si>
  <si>
    <t>Květen 2016 (MWh)</t>
  </si>
  <si>
    <t>Červen 2016 (MWh)</t>
  </si>
  <si>
    <t>Červenec 2016 (MWh)</t>
  </si>
  <si>
    <t>Srpen 2016 (MWh)</t>
  </si>
  <si>
    <t>Září 2016 (MWh)</t>
  </si>
  <si>
    <t>Říjen 2016 (MWh)</t>
  </si>
  <si>
    <t>Listopad 2016 (MWh)</t>
  </si>
  <si>
    <t>Prosinec 2016 (MWh)</t>
  </si>
  <si>
    <t>Základní škola Třeboň, Na Sadech 375</t>
  </si>
  <si>
    <t>60816872</t>
  </si>
  <si>
    <t>Na Sadech</t>
  </si>
  <si>
    <t>Třeboň</t>
  </si>
  <si>
    <t>Polčáková</t>
  </si>
  <si>
    <t>ředitelka</t>
  </si>
  <si>
    <t>jpolcakova@zstrebon.cz</t>
  </si>
  <si>
    <t>379 01</t>
  </si>
  <si>
    <t>E.ON</t>
  </si>
  <si>
    <t>27ZG900Z1002091R</t>
  </si>
  <si>
    <t>4074395</t>
  </si>
  <si>
    <t>Z2 - spotřeba 1 a 4 čtvrtletí nad 75% roční spotřeby</t>
  </si>
  <si>
    <t>Místní síť</t>
  </si>
  <si>
    <t>Na Sadech 375/0</t>
  </si>
  <si>
    <t>Stanislava</t>
  </si>
  <si>
    <t>Kotěšovcová</t>
  </si>
  <si>
    <t>kontaktní osoba</t>
  </si>
  <si>
    <t>skotesovcova@zstrebon.cz</t>
  </si>
  <si>
    <t>0603199389/0800</t>
  </si>
  <si>
    <t>měsíčně</t>
  </si>
  <si>
    <t>inkaso</t>
  </si>
  <si>
    <t>měsíc</t>
  </si>
  <si>
    <t>ANO</t>
  </si>
  <si>
    <t>Lázně Aurora s.r.o.</t>
  </si>
  <si>
    <t>25179896</t>
  </si>
  <si>
    <t>Lázeňská</t>
  </si>
  <si>
    <t>MUDr. Antonín</t>
  </si>
  <si>
    <t>Doležal</t>
  </si>
  <si>
    <t>dolezal@aurora.cz</t>
  </si>
  <si>
    <t>27ZG900Z1009103B</t>
  </si>
  <si>
    <t>1200172192, 1200172193</t>
  </si>
  <si>
    <t>Lázeňská 1001/0</t>
  </si>
  <si>
    <t>3x měsíčně</t>
  </si>
  <si>
    <t>Bertiny lázně Třeboň s.r.o.</t>
  </si>
  <si>
    <t>60067837</t>
  </si>
  <si>
    <t>Tylova</t>
  </si>
  <si>
    <t>27ZG900Z10082317</t>
  </si>
  <si>
    <t>3200110604</t>
  </si>
  <si>
    <t>Tylova 171/0</t>
  </si>
  <si>
    <t>103923502/0300</t>
  </si>
  <si>
    <t>Bc., Mgr. Jana</t>
  </si>
  <si>
    <t>bankovní převod</t>
  </si>
  <si>
    <t>CZ60816872</t>
  </si>
  <si>
    <t>CZ25179896</t>
  </si>
  <si>
    <t>CZ60067837</t>
  </si>
  <si>
    <t>jednatel</t>
  </si>
  <si>
    <t xml:space="preserve">Ing. Martin </t>
  </si>
  <si>
    <t>Blažek</t>
  </si>
  <si>
    <t>ekonom. ředitel</t>
  </si>
  <si>
    <t>blazek@aurora.cz</t>
  </si>
  <si>
    <t>blazek@berta.cz</t>
  </si>
  <si>
    <t>3327257258/0800</t>
  </si>
  <si>
    <t>Celkem (MWh) 2016</t>
  </si>
  <si>
    <t>Celkem (MWh) 2017</t>
  </si>
  <si>
    <t>Celkem (MWh) 2019</t>
  </si>
  <si>
    <t>Celkem (MWh) 2018</t>
  </si>
  <si>
    <t>Celkem (MWh) 2016 - 2019</t>
  </si>
  <si>
    <t>CELKEM</t>
  </si>
  <si>
    <t>Příloha č. 2: Seznam odběrných míst zemního plynu SO/VO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</si>
</sst>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9999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17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0" fontId="19" fillId="10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wrapText="1"/>
    </xf>
    <xf numFmtId="0" fontId="16" fillId="0" borderId="0" xfId="0" applyFont="1"/>
    <xf numFmtId="0" fontId="16" fillId="0" borderId="11" xfId="0" applyFont="1" applyBorder="1"/>
    <xf numFmtId="4" fontId="16" fillId="0" borderId="12" xfId="0" applyNumberFormat="1" applyFont="1" applyBorder="1"/>
    <xf numFmtId="4" fontId="16" fillId="0" borderId="13" xfId="0" applyNumberFormat="1" applyFont="1" applyBorder="1"/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azek@aurora.cz" TargetMode="External" /><Relationship Id="rId2" Type="http://schemas.openxmlformats.org/officeDocument/2006/relationships/hyperlink" Target="mailto:blazek@bert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10"/>
  <sheetViews>
    <sheetView showGridLines="0" tabSelected="1" workbookViewId="0" topLeftCell="A1">
      <selection activeCell="M33" sqref="M33"/>
    </sheetView>
  </sheetViews>
  <sheetFormatPr defaultColWidth="9.140625" defaultRowHeight="15"/>
  <cols>
    <col min="1" max="1" width="31.421875" style="0" bestFit="1" customWidth="1"/>
    <col min="2" max="2" width="9.00390625" style="0" customWidth="1"/>
    <col min="3" max="3" width="13.8515625" style="0" customWidth="1"/>
    <col min="5" max="5" width="5.00390625" style="0" customWidth="1"/>
    <col min="6" max="6" width="3.8515625" style="0" customWidth="1"/>
    <col min="7" max="7" width="6.421875" style="0" customWidth="1"/>
    <col min="8" max="8" width="6.00390625" style="0" customWidth="1"/>
    <col min="9" max="9" width="12.421875" style="0" bestFit="1" customWidth="1"/>
    <col min="11" max="11" width="8.00390625" style="0" customWidth="1"/>
    <col min="12" max="12" width="10.8515625" style="0" bestFit="1" customWidth="1"/>
    <col min="13" max="13" width="20.421875" style="0" bestFit="1" customWidth="1"/>
    <col min="15" max="15" width="5.00390625" style="0" customWidth="1"/>
    <col min="16" max="16" width="3.8515625" style="0" customWidth="1"/>
    <col min="17" max="18" width="6.421875" style="0" customWidth="1"/>
    <col min="19" max="19" width="9.57421875" style="0" bestFit="1" customWidth="1"/>
    <col min="20" max="20" width="17.00390625" style="0" bestFit="1" customWidth="1"/>
    <col min="21" max="21" width="22.28125" style="0" bestFit="1" customWidth="1"/>
    <col min="22" max="22" width="13.7109375" style="0" bestFit="1" customWidth="1"/>
    <col min="23" max="23" width="36.57421875" style="0" bestFit="1" customWidth="1"/>
    <col min="24" max="24" width="13.8515625" style="0" bestFit="1" customWidth="1"/>
    <col min="25" max="31" width="5.421875" style="0" customWidth="1"/>
    <col min="32" max="32" width="5.8515625" style="0" customWidth="1"/>
    <col min="33" max="36" width="5.421875" style="0" customWidth="1"/>
    <col min="37" max="43" width="5.421875" style="0" hidden="1" customWidth="1"/>
    <col min="44" max="44" width="5.8515625" style="0" hidden="1" customWidth="1"/>
    <col min="45" max="48" width="5.421875" style="0" hidden="1" customWidth="1"/>
    <col min="49" max="49" width="31.421875" style="0" bestFit="1" customWidth="1"/>
    <col min="50" max="50" width="14.421875" style="0" bestFit="1" customWidth="1"/>
    <col min="51" max="51" width="6.421875" style="0" customWidth="1"/>
    <col min="52" max="52" width="6.00390625" style="0" customWidth="1"/>
    <col min="53" max="53" width="9.28125" style="0" bestFit="1" customWidth="1"/>
    <col min="54" max="54" width="10.8515625" style="0" bestFit="1" customWidth="1"/>
    <col min="55" max="55" width="13.7109375" style="0" bestFit="1" customWidth="1"/>
    <col min="56" max="56" width="10.8515625" style="0" bestFit="1" customWidth="1"/>
    <col min="57" max="57" width="22.421875" style="0" bestFit="1" customWidth="1"/>
    <col min="58" max="58" width="15.8515625" style="0" bestFit="1" customWidth="1"/>
    <col min="59" max="59" width="13.28125" style="0" bestFit="1" customWidth="1"/>
    <col min="60" max="60" width="10.140625" style="0" customWidth="1"/>
    <col min="61" max="61" width="12.28125" style="0" customWidth="1"/>
    <col min="62" max="62" width="9.57421875" style="0" customWidth="1"/>
    <col min="63" max="63" width="12.00390625" style="0" customWidth="1"/>
    <col min="64" max="64" width="11.28125" style="0" customWidth="1"/>
    <col min="65" max="65" width="12.28125" style="0" customWidth="1"/>
    <col min="66" max="77" width="10.00390625" style="0" customWidth="1"/>
    <col min="78" max="82" width="12.7109375" style="0" bestFit="1" customWidth="1"/>
  </cols>
  <sheetData>
    <row r="2" spans="1:18" ht="18" customHeight="1">
      <c r="A2" s="20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78" ht="15">
      <c r="A4" s="17" t="s">
        <v>0</v>
      </c>
      <c r="B4" s="18"/>
      <c r="C4" s="18"/>
      <c r="D4" s="18"/>
      <c r="E4" s="18"/>
      <c r="F4" s="18"/>
      <c r="G4" s="18"/>
      <c r="H4" s="19"/>
      <c r="I4" s="17" t="s">
        <v>1</v>
      </c>
      <c r="J4" s="18"/>
      <c r="K4" s="18"/>
      <c r="L4" s="18"/>
      <c r="M4" s="19"/>
      <c r="N4" s="17" t="s">
        <v>2</v>
      </c>
      <c r="O4" s="18"/>
      <c r="P4" s="18"/>
      <c r="Q4" s="18"/>
      <c r="R4" s="18"/>
      <c r="S4" s="18"/>
      <c r="T4" s="18"/>
      <c r="U4" s="18"/>
      <c r="V4" s="18"/>
      <c r="W4" s="18"/>
      <c r="X4" s="19"/>
      <c r="Y4" s="17" t="s">
        <v>3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  <c r="AK4" s="17" t="s">
        <v>4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9"/>
      <c r="AW4" s="17" t="s">
        <v>5</v>
      </c>
      <c r="AX4" s="18"/>
      <c r="AY4" s="18"/>
      <c r="AZ4" s="19"/>
      <c r="BA4" s="17" t="s">
        <v>6</v>
      </c>
      <c r="BB4" s="18"/>
      <c r="BC4" s="18"/>
      <c r="BD4" s="18"/>
      <c r="BE4" s="19"/>
      <c r="BF4" s="17" t="s">
        <v>7</v>
      </c>
      <c r="BG4" s="18"/>
      <c r="BH4" s="18"/>
      <c r="BI4" s="18"/>
      <c r="BJ4" s="18"/>
      <c r="BK4" s="18"/>
      <c r="BL4" s="18"/>
      <c r="BM4" s="19"/>
      <c r="BN4" s="17" t="s">
        <v>8</v>
      </c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</row>
    <row r="5" spans="1:82" ht="58.5" customHeight="1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21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22</v>
      </c>
      <c r="T5" s="1" t="s">
        <v>23</v>
      </c>
      <c r="U5" s="1" t="s">
        <v>24</v>
      </c>
      <c r="V5" s="1" t="s">
        <v>25</v>
      </c>
      <c r="W5" s="1" t="s">
        <v>26</v>
      </c>
      <c r="X5" s="1" t="s">
        <v>27</v>
      </c>
      <c r="Y5" s="2">
        <v>42370</v>
      </c>
      <c r="Z5" s="2">
        <v>42401</v>
      </c>
      <c r="AA5" s="2">
        <v>42430</v>
      </c>
      <c r="AB5" s="2">
        <v>42461</v>
      </c>
      <c r="AC5" s="2">
        <v>42491</v>
      </c>
      <c r="AD5" s="2">
        <v>42522</v>
      </c>
      <c r="AE5" s="2">
        <v>42552</v>
      </c>
      <c r="AF5" s="2">
        <v>42583</v>
      </c>
      <c r="AG5" s="2">
        <v>42614</v>
      </c>
      <c r="AH5" s="2">
        <v>42644</v>
      </c>
      <c r="AI5" s="2">
        <v>42675</v>
      </c>
      <c r="AJ5" s="2">
        <v>42705</v>
      </c>
      <c r="AK5" s="2">
        <v>42370</v>
      </c>
      <c r="AL5" s="2">
        <v>42401</v>
      </c>
      <c r="AM5" s="2">
        <v>42430</v>
      </c>
      <c r="AN5" s="2">
        <v>42461</v>
      </c>
      <c r="AO5" s="2">
        <v>42491</v>
      </c>
      <c r="AP5" s="2">
        <v>42522</v>
      </c>
      <c r="AQ5" s="2">
        <v>42552</v>
      </c>
      <c r="AR5" s="2">
        <v>42583</v>
      </c>
      <c r="AS5" s="2">
        <v>42614</v>
      </c>
      <c r="AT5" s="2">
        <v>42644</v>
      </c>
      <c r="AU5" s="2">
        <v>42675</v>
      </c>
      <c r="AV5" s="2">
        <v>42705</v>
      </c>
      <c r="AW5" s="1" t="s">
        <v>9</v>
      </c>
      <c r="AX5" s="1" t="s">
        <v>28</v>
      </c>
      <c r="AY5" s="1" t="s">
        <v>15</v>
      </c>
      <c r="AZ5" s="1" t="s">
        <v>16</v>
      </c>
      <c r="BA5" s="1" t="s">
        <v>17</v>
      </c>
      <c r="BB5" s="1" t="s">
        <v>18</v>
      </c>
      <c r="BC5" s="1" t="s">
        <v>19</v>
      </c>
      <c r="BD5" s="1" t="s">
        <v>20</v>
      </c>
      <c r="BE5" s="1" t="s">
        <v>21</v>
      </c>
      <c r="BF5" s="1" t="s">
        <v>29</v>
      </c>
      <c r="BG5" s="1" t="s">
        <v>30</v>
      </c>
      <c r="BH5" s="1" t="s">
        <v>31</v>
      </c>
      <c r="BI5" s="1" t="s">
        <v>32</v>
      </c>
      <c r="BJ5" s="1" t="s">
        <v>33</v>
      </c>
      <c r="BK5" s="1" t="s">
        <v>34</v>
      </c>
      <c r="BL5" s="1" t="s">
        <v>35</v>
      </c>
      <c r="BM5" s="1" t="s">
        <v>36</v>
      </c>
      <c r="BN5" s="3" t="s">
        <v>37</v>
      </c>
      <c r="BO5" s="3" t="s">
        <v>38</v>
      </c>
      <c r="BP5" s="3" t="s">
        <v>39</v>
      </c>
      <c r="BQ5" s="3" t="s">
        <v>40</v>
      </c>
      <c r="BR5" s="3" t="s">
        <v>41</v>
      </c>
      <c r="BS5" s="3" t="s">
        <v>42</v>
      </c>
      <c r="BT5" s="3" t="s">
        <v>43</v>
      </c>
      <c r="BU5" s="3" t="s">
        <v>44</v>
      </c>
      <c r="BV5" s="3" t="s">
        <v>45</v>
      </c>
      <c r="BW5" s="3" t="s">
        <v>46</v>
      </c>
      <c r="BX5" s="3" t="s">
        <v>47</v>
      </c>
      <c r="BY5" s="3" t="s">
        <v>48</v>
      </c>
      <c r="BZ5" s="10" t="s">
        <v>101</v>
      </c>
      <c r="CA5" s="10" t="s">
        <v>102</v>
      </c>
      <c r="CB5" s="10" t="s">
        <v>104</v>
      </c>
      <c r="CC5" s="10" t="s">
        <v>103</v>
      </c>
      <c r="CD5" s="11" t="s">
        <v>105</v>
      </c>
    </row>
    <row r="6" spans="1:82" ht="26.25">
      <c r="A6" s="5" t="s">
        <v>49</v>
      </c>
      <c r="B6" s="7" t="s">
        <v>50</v>
      </c>
      <c r="C6" s="7" t="s">
        <v>91</v>
      </c>
      <c r="D6" s="5" t="s">
        <v>51</v>
      </c>
      <c r="E6" s="5">
        <v>375</v>
      </c>
      <c r="F6" s="5">
        <v>0</v>
      </c>
      <c r="G6" s="5" t="s">
        <v>52</v>
      </c>
      <c r="H6" s="5">
        <v>37901</v>
      </c>
      <c r="I6" s="5" t="s">
        <v>89</v>
      </c>
      <c r="J6" s="5" t="s">
        <v>53</v>
      </c>
      <c r="K6" s="5" t="s">
        <v>54</v>
      </c>
      <c r="L6" s="8">
        <v>384723872</v>
      </c>
      <c r="M6" s="5" t="s">
        <v>55</v>
      </c>
      <c r="N6" s="5" t="s">
        <v>51</v>
      </c>
      <c r="O6" s="5">
        <v>375</v>
      </c>
      <c r="P6" s="4"/>
      <c r="Q6" s="5" t="s">
        <v>52</v>
      </c>
      <c r="R6" s="5" t="s">
        <v>56</v>
      </c>
      <c r="S6" s="5" t="s">
        <v>57</v>
      </c>
      <c r="T6" s="7" t="s">
        <v>58</v>
      </c>
      <c r="U6" s="7" t="s">
        <v>59</v>
      </c>
      <c r="V6" s="7" t="s">
        <v>59</v>
      </c>
      <c r="W6" s="5" t="s">
        <v>60</v>
      </c>
      <c r="X6" s="5" t="s">
        <v>61</v>
      </c>
      <c r="Y6" s="9">
        <v>0.546</v>
      </c>
      <c r="Z6" s="9">
        <v>0.546</v>
      </c>
      <c r="AA6" s="9">
        <v>0.546</v>
      </c>
      <c r="AB6" s="9">
        <v>0.546</v>
      </c>
      <c r="AC6" s="9">
        <v>0.546</v>
      </c>
      <c r="AD6" s="9">
        <v>0.546</v>
      </c>
      <c r="AE6" s="9">
        <v>0.546</v>
      </c>
      <c r="AF6" s="9">
        <v>0.546</v>
      </c>
      <c r="AG6" s="9">
        <v>0.546</v>
      </c>
      <c r="AH6" s="9">
        <v>0.546</v>
      </c>
      <c r="AI6" s="9">
        <v>0.546</v>
      </c>
      <c r="AJ6" s="9">
        <v>0.546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5" t="s">
        <v>49</v>
      </c>
      <c r="AX6" s="5" t="s">
        <v>62</v>
      </c>
      <c r="AY6" s="5" t="s">
        <v>52</v>
      </c>
      <c r="AZ6" s="5">
        <v>37901</v>
      </c>
      <c r="BA6" s="5" t="s">
        <v>63</v>
      </c>
      <c r="BB6" s="5" t="s">
        <v>64</v>
      </c>
      <c r="BC6" s="5" t="s">
        <v>65</v>
      </c>
      <c r="BD6" s="8">
        <v>384722392</v>
      </c>
      <c r="BE6" s="5" t="s">
        <v>66</v>
      </c>
      <c r="BF6" s="5" t="s">
        <v>67</v>
      </c>
      <c r="BG6" s="5" t="s">
        <v>68</v>
      </c>
      <c r="BH6" s="5" t="s">
        <v>71</v>
      </c>
      <c r="BI6" s="5" t="s">
        <v>90</v>
      </c>
      <c r="BJ6" s="5" t="s">
        <v>70</v>
      </c>
      <c r="BK6" s="5" t="s">
        <v>71</v>
      </c>
      <c r="BL6" s="5" t="s">
        <v>90</v>
      </c>
      <c r="BM6" s="5" t="s">
        <v>71</v>
      </c>
      <c r="BN6" s="9">
        <v>122.365</v>
      </c>
      <c r="BO6" s="9">
        <v>90.711</v>
      </c>
      <c r="BP6" s="9">
        <v>56.969</v>
      </c>
      <c r="BQ6" s="9">
        <v>21.709</v>
      </c>
      <c r="BR6" s="9">
        <v>11.443</v>
      </c>
      <c r="BS6" s="9">
        <v>1.504</v>
      </c>
      <c r="BT6" s="9">
        <v>1.276</v>
      </c>
      <c r="BU6" s="9">
        <v>1.734</v>
      </c>
      <c r="BV6" s="9">
        <v>1.837</v>
      </c>
      <c r="BW6" s="9">
        <v>35.847</v>
      </c>
      <c r="BX6" s="9">
        <v>69.004</v>
      </c>
      <c r="BY6" s="9">
        <v>80.488</v>
      </c>
      <c r="BZ6" s="9">
        <v>494.887</v>
      </c>
      <c r="CA6" s="9">
        <v>494.887</v>
      </c>
      <c r="CB6" s="9">
        <v>494.887</v>
      </c>
      <c r="CC6" s="9">
        <v>494.887</v>
      </c>
      <c r="CD6" s="12">
        <f>SUM(BZ6:CC6)</f>
        <v>1979.548</v>
      </c>
    </row>
    <row r="7" spans="1:82" ht="26.25">
      <c r="A7" s="5" t="s">
        <v>72</v>
      </c>
      <c r="B7" s="7" t="s">
        <v>73</v>
      </c>
      <c r="C7" s="7" t="s">
        <v>92</v>
      </c>
      <c r="D7" s="5" t="s">
        <v>74</v>
      </c>
      <c r="E7" s="5">
        <v>1001</v>
      </c>
      <c r="F7" s="5">
        <v>0</v>
      </c>
      <c r="G7" s="5" t="s">
        <v>52</v>
      </c>
      <c r="H7" s="5">
        <v>37913</v>
      </c>
      <c r="I7" s="5" t="s">
        <v>75</v>
      </c>
      <c r="J7" s="5" t="s">
        <v>76</v>
      </c>
      <c r="K7" s="5" t="s">
        <v>94</v>
      </c>
      <c r="L7" s="8">
        <v>384750839</v>
      </c>
      <c r="M7" s="5" t="s">
        <v>77</v>
      </c>
      <c r="N7" s="5" t="s">
        <v>74</v>
      </c>
      <c r="O7" s="5">
        <v>1001</v>
      </c>
      <c r="P7" s="4"/>
      <c r="Q7" s="5" t="s">
        <v>52</v>
      </c>
      <c r="R7" s="5" t="s">
        <v>56</v>
      </c>
      <c r="S7" s="5" t="s">
        <v>57</v>
      </c>
      <c r="T7" s="7" t="s">
        <v>78</v>
      </c>
      <c r="U7" s="7" t="s">
        <v>79</v>
      </c>
      <c r="V7" s="6"/>
      <c r="W7" s="5" t="s">
        <v>60</v>
      </c>
      <c r="X7" s="5" t="s">
        <v>61</v>
      </c>
      <c r="Y7" s="9">
        <v>3.5</v>
      </c>
      <c r="Z7" s="9">
        <v>3.5</v>
      </c>
      <c r="AA7" s="9">
        <v>3.5</v>
      </c>
      <c r="AB7" s="9">
        <v>3.5</v>
      </c>
      <c r="AC7" s="9">
        <v>3.5</v>
      </c>
      <c r="AD7" s="9">
        <v>3.5</v>
      </c>
      <c r="AE7" s="9">
        <v>3.5</v>
      </c>
      <c r="AF7" s="9">
        <v>3.5</v>
      </c>
      <c r="AG7" s="9">
        <v>3.5</v>
      </c>
      <c r="AH7" s="9">
        <v>3.5</v>
      </c>
      <c r="AI7" s="9">
        <v>3.5</v>
      </c>
      <c r="AJ7" s="9">
        <v>3.5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5" t="s">
        <v>72</v>
      </c>
      <c r="AX7" s="5" t="s">
        <v>80</v>
      </c>
      <c r="AY7" s="5" t="s">
        <v>52</v>
      </c>
      <c r="AZ7" s="5">
        <v>37913</v>
      </c>
      <c r="BA7" s="5" t="s">
        <v>95</v>
      </c>
      <c r="BB7" s="5" t="s">
        <v>96</v>
      </c>
      <c r="BC7" s="5" t="s">
        <v>97</v>
      </c>
      <c r="BD7" s="8">
        <v>602110727</v>
      </c>
      <c r="BE7" s="5" t="s">
        <v>98</v>
      </c>
      <c r="BF7" s="5" t="s">
        <v>100</v>
      </c>
      <c r="BG7" s="5" t="s">
        <v>81</v>
      </c>
      <c r="BH7" s="5" t="s">
        <v>71</v>
      </c>
      <c r="BI7" s="5" t="s">
        <v>69</v>
      </c>
      <c r="BJ7" s="5" t="s">
        <v>70</v>
      </c>
      <c r="BK7" s="5" t="s">
        <v>71</v>
      </c>
      <c r="BL7" s="5" t="s">
        <v>69</v>
      </c>
      <c r="BM7" s="5" t="s">
        <v>71</v>
      </c>
      <c r="BN7" s="9">
        <v>720</v>
      </c>
      <c r="BO7" s="9">
        <v>540</v>
      </c>
      <c r="BP7" s="9">
        <v>405</v>
      </c>
      <c r="BQ7" s="9">
        <v>405</v>
      </c>
      <c r="BR7" s="9">
        <v>225</v>
      </c>
      <c r="BS7" s="9">
        <v>90</v>
      </c>
      <c r="BT7" s="9">
        <v>135</v>
      </c>
      <c r="BU7" s="9">
        <v>135</v>
      </c>
      <c r="BV7" s="9">
        <v>315</v>
      </c>
      <c r="BW7" s="9">
        <v>315</v>
      </c>
      <c r="BX7" s="9">
        <v>495</v>
      </c>
      <c r="BY7" s="9">
        <v>720</v>
      </c>
      <c r="BZ7" s="9">
        <v>4500</v>
      </c>
      <c r="CA7" s="9">
        <v>4500</v>
      </c>
      <c r="CB7" s="9">
        <v>4500</v>
      </c>
      <c r="CC7" s="9">
        <v>4500</v>
      </c>
      <c r="CD7" s="12">
        <f aca="true" t="shared" si="0" ref="CD7:CD8">SUM(BZ7:CC7)</f>
        <v>18000</v>
      </c>
    </row>
    <row r="8" spans="1:82" ht="26.25">
      <c r="A8" s="5" t="s">
        <v>82</v>
      </c>
      <c r="B8" s="7" t="s">
        <v>83</v>
      </c>
      <c r="C8" s="7" t="s">
        <v>93</v>
      </c>
      <c r="D8" s="5" t="s">
        <v>84</v>
      </c>
      <c r="E8" s="5">
        <v>171</v>
      </c>
      <c r="F8" s="5">
        <v>0</v>
      </c>
      <c r="G8" s="5" t="s">
        <v>52</v>
      </c>
      <c r="H8" s="5">
        <v>37901</v>
      </c>
      <c r="I8" s="5" t="s">
        <v>75</v>
      </c>
      <c r="J8" s="5" t="s">
        <v>76</v>
      </c>
      <c r="K8" s="5" t="s">
        <v>94</v>
      </c>
      <c r="L8" s="8">
        <v>384750839</v>
      </c>
      <c r="M8" s="5" t="s">
        <v>77</v>
      </c>
      <c r="N8" s="5" t="s">
        <v>84</v>
      </c>
      <c r="O8" s="5">
        <v>1</v>
      </c>
      <c r="P8" s="4"/>
      <c r="Q8" s="5" t="s">
        <v>52</v>
      </c>
      <c r="R8" s="5" t="s">
        <v>56</v>
      </c>
      <c r="S8" s="5" t="s">
        <v>57</v>
      </c>
      <c r="T8" s="7" t="s">
        <v>85</v>
      </c>
      <c r="U8" s="7" t="s">
        <v>86</v>
      </c>
      <c r="V8" s="6"/>
      <c r="W8" s="5" t="s">
        <v>60</v>
      </c>
      <c r="X8" s="5" t="s">
        <v>61</v>
      </c>
      <c r="Y8" s="9">
        <v>1.8</v>
      </c>
      <c r="Z8" s="9">
        <v>1.8</v>
      </c>
      <c r="AA8" s="9">
        <v>1.8</v>
      </c>
      <c r="AB8" s="9">
        <v>1.8</v>
      </c>
      <c r="AC8" s="9">
        <v>1.8</v>
      </c>
      <c r="AD8" s="9">
        <v>1.8</v>
      </c>
      <c r="AE8" s="9">
        <v>1.8</v>
      </c>
      <c r="AF8" s="9">
        <v>1.8</v>
      </c>
      <c r="AG8" s="9">
        <v>1.8</v>
      </c>
      <c r="AH8" s="9">
        <v>1.8</v>
      </c>
      <c r="AI8" s="9">
        <v>1.8</v>
      </c>
      <c r="AJ8" s="9">
        <v>1.8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5" t="s">
        <v>82</v>
      </c>
      <c r="AX8" s="5" t="s">
        <v>87</v>
      </c>
      <c r="AY8" s="5" t="s">
        <v>52</v>
      </c>
      <c r="AZ8" s="5">
        <v>37901</v>
      </c>
      <c r="BA8" s="5" t="s">
        <v>95</v>
      </c>
      <c r="BB8" s="5" t="s">
        <v>96</v>
      </c>
      <c r="BC8" s="5" t="s">
        <v>97</v>
      </c>
      <c r="BD8" s="8">
        <v>602110727</v>
      </c>
      <c r="BE8" s="5" t="s">
        <v>99</v>
      </c>
      <c r="BF8" s="5" t="s">
        <v>88</v>
      </c>
      <c r="BG8" s="5" t="s">
        <v>81</v>
      </c>
      <c r="BH8" s="5" t="s">
        <v>71</v>
      </c>
      <c r="BI8" s="5" t="s">
        <v>69</v>
      </c>
      <c r="BJ8" s="5" t="s">
        <v>70</v>
      </c>
      <c r="BK8" s="5" t="s">
        <v>71</v>
      </c>
      <c r="BL8" s="5" t="s">
        <v>69</v>
      </c>
      <c r="BM8" s="5" t="s">
        <v>71</v>
      </c>
      <c r="BN8" s="9">
        <v>560</v>
      </c>
      <c r="BO8" s="9">
        <v>420</v>
      </c>
      <c r="BP8" s="9">
        <v>315</v>
      </c>
      <c r="BQ8" s="9">
        <v>315</v>
      </c>
      <c r="BR8" s="9">
        <v>175</v>
      </c>
      <c r="BS8" s="9">
        <v>70</v>
      </c>
      <c r="BT8" s="9">
        <v>105</v>
      </c>
      <c r="BU8" s="9">
        <v>105</v>
      </c>
      <c r="BV8" s="9">
        <v>245</v>
      </c>
      <c r="BW8" s="9">
        <v>245</v>
      </c>
      <c r="BX8" s="9">
        <v>385</v>
      </c>
      <c r="BY8" s="9">
        <v>560</v>
      </c>
      <c r="BZ8" s="9">
        <v>3500</v>
      </c>
      <c r="CA8" s="9">
        <v>3500</v>
      </c>
      <c r="CB8" s="9">
        <v>3500</v>
      </c>
      <c r="CC8" s="9">
        <v>3500</v>
      </c>
      <c r="CD8" s="12">
        <f t="shared" si="0"/>
        <v>14000</v>
      </c>
    </row>
    <row r="9" ht="15.75" thickBot="1">
      <c r="CD9" s="13"/>
    </row>
    <row r="10" spans="77:82" ht="15.75" thickBot="1">
      <c r="BY10" s="14" t="s">
        <v>106</v>
      </c>
      <c r="BZ10" s="15">
        <f>SUM(BZ6:BZ9)</f>
        <v>8494.886999999999</v>
      </c>
      <c r="CA10" s="15">
        <f>SUM(CA6:CA9)</f>
        <v>8494.886999999999</v>
      </c>
      <c r="CB10" s="15">
        <f>SUM(CB6:CB9)</f>
        <v>8494.886999999999</v>
      </c>
      <c r="CC10" s="15">
        <f>SUM(CC6:CC9)</f>
        <v>8494.886999999999</v>
      </c>
      <c r="CD10" s="16">
        <f>SUM(CD6:CD9)</f>
        <v>33979.547999999995</v>
      </c>
    </row>
  </sheetData>
  <sheetProtection password="C689" sheet="1" objects="1" scenarios="1"/>
  <mergeCells count="10">
    <mergeCell ref="AW4:AZ4"/>
    <mergeCell ref="BA4:BE4"/>
    <mergeCell ref="BF4:BM4"/>
    <mergeCell ref="BN4:BZ4"/>
    <mergeCell ref="A2:R2"/>
    <mergeCell ref="A4:H4"/>
    <mergeCell ref="I4:M4"/>
    <mergeCell ref="N4:X4"/>
    <mergeCell ref="Y4:AJ4"/>
    <mergeCell ref="AK4:AV4"/>
  </mergeCells>
  <hyperlinks>
    <hyperlink ref="BE7" r:id="rId1" display="mailto:blazek@aurora.cz"/>
    <hyperlink ref="BE8" r:id="rId2" display="mailto:blazek@berta.cz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Dana</dc:creator>
  <cp:keywords/>
  <dc:description/>
  <cp:lastModifiedBy>Abastova</cp:lastModifiedBy>
  <dcterms:created xsi:type="dcterms:W3CDTF">2015-04-02T10:01:40Z</dcterms:created>
  <dcterms:modified xsi:type="dcterms:W3CDTF">2015-05-12T08:51:05Z</dcterms:modified>
  <cp:category/>
  <cp:version/>
  <cp:contentType/>
  <cp:contentStatus/>
</cp:coreProperties>
</file>