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IaCN\!TENDRY SLT!\2025\25100 ICT\25I50405-2 Multifunkční tisk. zařízení pronájem\04 Zadávací dokumentace\ZC 2025_11_19\"/>
    </mc:Choice>
  </mc:AlternateContent>
  <bookViews>
    <workbookView xWindow="0" yWindow="0" windowWidth="288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" l="1"/>
  <c r="B71" i="1" s="1"/>
  <c r="B67" i="1"/>
  <c r="B72" i="1" s="1"/>
  <c r="B73" i="1" l="1"/>
</calcChain>
</file>

<file path=xl/sharedStrings.xml><?xml version="1.0" encoding="utf-8"?>
<sst xmlns="http://schemas.openxmlformats.org/spreadsheetml/2006/main" count="82" uniqueCount="42">
  <si>
    <r>
      <rPr>
        <b/>
        <sz val="11"/>
        <color rgb="FF000000"/>
        <rFont val="Calibri"/>
      </rPr>
      <t>Stroj č. 1 - LD Aurora, sekretariát</t>
    </r>
    <r>
      <rPr>
        <sz val="11"/>
        <color rgb="FF000000"/>
        <rFont val="Calibri"/>
      </rPr>
      <t> </t>
    </r>
  </si>
  <si>
    <t>Počet výtisků ve smlouvě: 5.500 ČB / 4.000 BAR </t>
  </si>
  <si>
    <t>Výrobce a model nabízeného zařízení: </t>
  </si>
  <si>
    <t>  </t>
  </si>
  <si>
    <t>Cena za černobílý výtisk A4 (Kč bez DPH): </t>
  </si>
  <si>
    <t>Cena za barevný výtisk A4 (Kč bez DPH): </t>
  </si>
  <si>
    <t>Cena za 1 list papíru A4 (Kč bez DPH): </t>
  </si>
  <si>
    <t>Celková měsíční cena pronájmu včetně papíru (Kč bez DPH): </t>
  </si>
  <si>
    <t>Stroj č. 2 - LD Aurora, přijímací kancelář</t>
  </si>
  <si>
    <t>Počet výtisků ve smlouvě: 2.500 ČB / 2.000 BAR </t>
  </si>
  <si>
    <r>
      <rPr>
        <b/>
        <sz val="11"/>
        <color rgb="FF000000"/>
        <rFont val="Calibri"/>
      </rPr>
      <t>Stroj č. 3 - LD Berta, kancelář</t>
    </r>
    <r>
      <rPr>
        <sz val="11"/>
        <color rgb="FF000000"/>
        <rFont val="Calibri"/>
      </rPr>
      <t> </t>
    </r>
  </si>
  <si>
    <t>Počet výtisků ve smlouvě: 500 ČB / 1.000 BAR </t>
  </si>
  <si>
    <r>
      <rPr>
        <b/>
        <sz val="11"/>
        <color rgb="FF000000"/>
        <rFont val="Calibri"/>
      </rPr>
      <t>Stroj č. 4 - LD Aurora, časování procedur</t>
    </r>
    <r>
      <rPr>
        <sz val="11"/>
        <color rgb="FF000000"/>
        <rFont val="Calibri"/>
      </rPr>
      <t> </t>
    </r>
  </si>
  <si>
    <t>Počet výtisků ve smlouvě: 9.000 ČB </t>
  </si>
  <si>
    <r>
      <t> </t>
    </r>
    <r>
      <rPr>
        <sz val="10"/>
        <rFont val="Calibri"/>
        <charset val="1"/>
      </rPr>
      <t> </t>
    </r>
  </si>
  <si>
    <r>
      <rPr>
        <b/>
        <sz val="11"/>
        <color rgb="FF000000"/>
        <rFont val="Calibri"/>
      </rPr>
      <t>Stroj č. 5 - LD Aurora, pokladna</t>
    </r>
    <r>
      <rPr>
        <sz val="11"/>
        <color rgb="FF000000"/>
        <rFont val="Calibri"/>
      </rPr>
      <t> </t>
    </r>
  </si>
  <si>
    <t>Počet výtisků ve smlouvě: 2.000 ČB </t>
  </si>
  <si>
    <r>
      <t>Položka</t>
    </r>
    <r>
      <rPr>
        <sz val="11"/>
        <color rgb="FF000000"/>
        <rFont val="Calibri"/>
        <charset val="1"/>
      </rPr>
      <t> </t>
    </r>
  </si>
  <si>
    <t>Kč bez DPH </t>
  </si>
  <si>
    <t>Instalace stroje č. 1: </t>
  </si>
  <si>
    <t>Instalace stroje č. 2: </t>
  </si>
  <si>
    <t>Instalace stroje č. 3: </t>
  </si>
  <si>
    <t>Instalace stroje č. 4: </t>
  </si>
  <si>
    <t>Instalace stroje č. 5: </t>
  </si>
  <si>
    <t>Zaškolení obsluhy: </t>
  </si>
  <si>
    <t>Cena celkem: </t>
  </si>
  <si>
    <t> </t>
  </si>
  <si>
    <t>ÚČASTNÍK DOPLNÍ TAKTO OZNAČENÉ BUŇKY</t>
  </si>
  <si>
    <r>
      <t xml:space="preserve">zadavatel: </t>
    </r>
    <r>
      <rPr>
        <sz val="10"/>
        <color theme="1"/>
        <rFont val="Tahoma"/>
        <family val="2"/>
        <charset val="238"/>
      </rPr>
      <t>Slatinné lázně Třeboň, s.r.o., Lázeňská 1001, 379 01 Třeboň, IČ 25179896</t>
    </r>
  </si>
  <si>
    <t>účastník: …………………………………………………………..……………………………………</t>
  </si>
  <si>
    <t>zakázka: Pronájem velkokapacitních a multifunkčních tiskových zařízení</t>
  </si>
  <si>
    <t>Rekapitulace</t>
  </si>
  <si>
    <t>Jednorázové platby (instalace, dopravné, zaškolení obsluhy)</t>
  </si>
  <si>
    <t>Pronájmy strojů celkem za jeden měsíc</t>
  </si>
  <si>
    <t>Pronájmy strojů na 48 měsíců</t>
  </si>
  <si>
    <t>Doprava na místo plnění: </t>
  </si>
  <si>
    <t>Položkový rozpočet na dodání strojů - jednorázové platby</t>
  </si>
  <si>
    <t xml:space="preserve">Cenová nabídka - položkový rozpočet nájmu </t>
  </si>
  <si>
    <t>Cenová nabídka</t>
  </si>
  <si>
    <t>Celková nabídková cena bez DPH</t>
  </si>
  <si>
    <t>Měsíční paušál</t>
  </si>
  <si>
    <t>Cena pro vyúčování nad paušál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</si>
</sst>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#,##0.00_ ;\-#,##0.00\ "/>
  </numFmts>
  <fonts count="22">
    <font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Aptos Narrow"/>
      <family val="2"/>
      <scheme val="minor"/>
    </font>
    <font>
      <sz val="10"/>
      <name val="Arial CE"/>
      <charset val="238"/>
    </font>
    <font>
      <b/>
      <sz val="12"/>
      <color theme="1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Aptos Narrow"/>
      <charset val="238"/>
      <scheme val="minor"/>
    </font>
    <font>
      <b/>
      <sz val="12"/>
      <color theme="1"/>
      <name val="Aptos Narrow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Protection="1">
      <protection locked="0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/>
    <xf numFmtId="0" fontId="12" fillId="0" borderId="0" xfId="0" applyFont="1" applyAlignment="1" applyProtection="1"/>
    <xf numFmtId="0" fontId="13" fillId="0" borderId="0" xfId="0" applyFont="1"/>
    <xf numFmtId="0" fontId="9" fillId="0" borderId="0" xfId="0" applyFont="1" applyProtection="1"/>
    <xf numFmtId="0" fontId="1" fillId="0" borderId="7" xfId="0" applyFont="1" applyBorder="1" applyAlignment="1">
      <alignment readingOrder="1"/>
    </xf>
    <xf numFmtId="0" fontId="1" fillId="5" borderId="5" xfId="0" applyFont="1" applyFill="1" applyBorder="1" applyAlignment="1">
      <alignment readingOrder="1"/>
    </xf>
    <xf numFmtId="0" fontId="1" fillId="5" borderId="9" xfId="0" applyFont="1" applyFill="1" applyBorder="1" applyAlignment="1">
      <alignment horizontal="center" readingOrder="1"/>
    </xf>
    <xf numFmtId="0" fontId="1" fillId="0" borderId="10" xfId="0" applyFont="1" applyBorder="1" applyAlignment="1">
      <alignment readingOrder="1"/>
    </xf>
    <xf numFmtId="0" fontId="1" fillId="0" borderId="12" xfId="0" applyFont="1" applyBorder="1" applyAlignment="1">
      <alignment readingOrder="1"/>
    </xf>
    <xf numFmtId="0" fontId="3" fillId="0" borderId="14" xfId="0" applyFont="1" applyBorder="1" applyAlignment="1">
      <alignment wrapText="1"/>
    </xf>
    <xf numFmtId="0" fontId="0" fillId="0" borderId="15" xfId="0" applyBorder="1"/>
    <xf numFmtId="0" fontId="1" fillId="0" borderId="16" xfId="0" applyFont="1" applyBorder="1"/>
    <xf numFmtId="0" fontId="1" fillId="5" borderId="11" xfId="0" applyFont="1" applyFill="1" applyBorder="1" applyAlignment="1">
      <alignment horizontal="center" readingOrder="1"/>
    </xf>
    <xf numFmtId="0" fontId="1" fillId="0" borderId="17" xfId="0" applyFont="1" applyBorder="1" applyAlignment="1">
      <alignment readingOrder="1"/>
    </xf>
    <xf numFmtId="0" fontId="1" fillId="0" borderId="18" xfId="0" applyFont="1" applyBorder="1"/>
    <xf numFmtId="0" fontId="4" fillId="0" borderId="14" xfId="0" applyFont="1" applyBorder="1" applyAlignment="1">
      <alignment wrapText="1"/>
    </xf>
    <xf numFmtId="0" fontId="1" fillId="0" borderId="20" xfId="0" applyFont="1" applyBorder="1" applyAlignment="1">
      <alignment readingOrder="1"/>
    </xf>
    <xf numFmtId="0" fontId="11" fillId="3" borderId="0" xfId="0" applyFont="1" applyFill="1" applyAlignment="1" applyProtection="1">
      <alignment horizontal="left"/>
    </xf>
    <xf numFmtId="0" fontId="0" fillId="3" borderId="0" xfId="0" applyFill="1"/>
    <xf numFmtId="0" fontId="17" fillId="6" borderId="1" xfId="0" applyFont="1" applyFill="1" applyBorder="1" applyAlignment="1">
      <alignment wrapText="1"/>
    </xf>
    <xf numFmtId="0" fontId="0" fillId="6" borderId="2" xfId="0" applyFill="1" applyBorder="1"/>
    <xf numFmtId="0" fontId="16" fillId="6" borderId="1" xfId="0" applyFont="1" applyFill="1" applyBorder="1" applyAlignment="1">
      <alignment wrapText="1"/>
    </xf>
    <xf numFmtId="0" fontId="2" fillId="5" borderId="22" xfId="0" applyFont="1" applyFill="1" applyBorder="1" applyAlignment="1">
      <alignment readingOrder="1"/>
    </xf>
    <xf numFmtId="0" fontId="14" fillId="0" borderId="10" xfId="0" applyFont="1" applyBorder="1" applyAlignment="1">
      <alignment readingOrder="1"/>
    </xf>
    <xf numFmtId="0" fontId="2" fillId="0" borderId="20" xfId="0" applyFont="1" applyBorder="1" applyAlignment="1">
      <alignment readingOrder="1"/>
    </xf>
    <xf numFmtId="165" fontId="2" fillId="0" borderId="21" xfId="1" applyNumberFormat="1" applyFont="1" applyBorder="1" applyAlignment="1">
      <alignment readingOrder="1"/>
    </xf>
    <xf numFmtId="0" fontId="14" fillId="2" borderId="24" xfId="0" applyFont="1" applyFill="1" applyBorder="1" applyAlignment="1">
      <alignment horizontal="center" readingOrder="1"/>
    </xf>
    <xf numFmtId="0" fontId="15" fillId="0" borderId="10" xfId="0" applyFont="1" applyBorder="1" applyAlignment="1">
      <alignment wrapText="1"/>
    </xf>
    <xf numFmtId="164" fontId="0" fillId="0" borderId="11" xfId="0" applyNumberFormat="1" applyFont="1" applyBorder="1"/>
    <xf numFmtId="0" fontId="19" fillId="2" borderId="23" xfId="0" applyFont="1" applyFill="1" applyBorder="1" applyAlignment="1">
      <alignment readingOrder="1"/>
    </xf>
    <xf numFmtId="164" fontId="20" fillId="0" borderId="11" xfId="0" applyNumberFormat="1" applyFont="1" applyBorder="1"/>
    <xf numFmtId="164" fontId="21" fillId="7" borderId="25" xfId="0" applyNumberFormat="1" applyFont="1" applyFill="1" applyBorder="1"/>
    <xf numFmtId="0" fontId="18" fillId="7" borderId="25" xfId="0" applyFont="1" applyFill="1" applyBorder="1"/>
    <xf numFmtId="0" fontId="10" fillId="8" borderId="0" xfId="2" applyFont="1" applyFill="1" applyAlignment="1" applyProtection="1">
      <alignment horizontal="left" vertical="center"/>
      <protection locked="0"/>
    </xf>
    <xf numFmtId="0" fontId="11" fillId="8" borderId="0" xfId="0" applyFont="1" applyFill="1" applyAlignment="1" applyProtection="1">
      <alignment horizontal="left"/>
    </xf>
    <xf numFmtId="164" fontId="14" fillId="8" borderId="8" xfId="0" applyNumberFormat="1" applyFont="1" applyFill="1" applyBorder="1" applyAlignment="1">
      <alignment readingOrder="1"/>
    </xf>
    <xf numFmtId="165" fontId="1" fillId="8" borderId="11" xfId="1" applyNumberFormat="1" applyFont="1" applyFill="1" applyBorder="1" applyAlignment="1">
      <alignment readingOrder="1"/>
    </xf>
    <xf numFmtId="165" fontId="1" fillId="8" borderId="13" xfId="1" applyNumberFormat="1" applyFont="1" applyFill="1" applyBorder="1" applyAlignment="1">
      <alignment readingOrder="1"/>
    </xf>
    <xf numFmtId="164" fontId="14" fillId="8" borderId="15" xfId="0" applyNumberFormat="1" applyFont="1" applyFill="1" applyBorder="1" applyAlignment="1">
      <alignment readingOrder="1"/>
    </xf>
    <xf numFmtId="165" fontId="1" fillId="8" borderId="8" xfId="1" applyNumberFormat="1" applyFont="1" applyFill="1" applyBorder="1" applyAlignment="1">
      <alignment readingOrder="1"/>
    </xf>
    <xf numFmtId="164" fontId="14" fillId="8" borderId="19" xfId="0" applyNumberFormat="1" applyFont="1" applyFill="1" applyBorder="1" applyAlignment="1">
      <alignment readingOrder="1"/>
    </xf>
    <xf numFmtId="165" fontId="1" fillId="8" borderId="21" xfId="1" applyNumberFormat="1" applyFont="1" applyFill="1" applyBorder="1" applyAlignment="1">
      <alignment readingOrder="1"/>
    </xf>
    <xf numFmtId="0" fontId="0" fillId="8" borderId="0" xfId="0" applyFill="1"/>
    <xf numFmtId="0" fontId="1" fillId="4" borderId="5" xfId="0" applyFont="1" applyFill="1" applyBorder="1" applyAlignment="1">
      <alignment readingOrder="1"/>
    </xf>
    <xf numFmtId="0" fontId="1" fillId="4" borderId="6" xfId="0" applyFont="1" applyFill="1" applyBorder="1" applyAlignment="1">
      <alignment readingOrder="1"/>
    </xf>
    <xf numFmtId="0" fontId="5" fillId="2" borderId="3" xfId="0" applyFont="1" applyFill="1" applyBorder="1" applyAlignment="1">
      <alignment readingOrder="1"/>
    </xf>
    <xf numFmtId="0" fontId="5" fillId="2" borderId="4" xfId="0" applyFont="1" applyFill="1" applyBorder="1" applyAlignment="1">
      <alignment readingOrder="1"/>
    </xf>
  </cellXfs>
  <cellStyles count="3">
    <cellStyle name="Měna" xfId="1" builtinId="4"/>
    <cellStyle name="Normální" xfId="0" builtinId="0"/>
    <cellStyle name="Normální 3" xfId="2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3"/>
  <sheetViews>
    <sheetView tabSelected="1" workbookViewId="0">
      <selection activeCell="B12" sqref="B12"/>
    </sheetView>
  </sheetViews>
  <sheetFormatPr defaultRowHeight="14.25"/>
  <cols>
    <col min="1" max="1" width="59.125" customWidth="1"/>
    <col min="2" max="2" width="19.25" customWidth="1"/>
  </cols>
  <sheetData>
    <row r="1" spans="1:3" ht="15">
      <c r="A1" s="8" t="s">
        <v>38</v>
      </c>
      <c r="B1" s="3"/>
    </row>
    <row r="2" spans="1:3" ht="9" customHeight="1">
      <c r="A2" s="3"/>
      <c r="B2" s="3"/>
    </row>
    <row r="3" spans="1:3">
      <c r="A3" s="38" t="s">
        <v>27</v>
      </c>
      <c r="B3" s="3"/>
    </row>
    <row r="4" spans="1:3">
      <c r="A4" s="4" t="s">
        <v>30</v>
      </c>
      <c r="B4" s="5"/>
      <c r="C4" s="7"/>
    </row>
    <row r="5" spans="1:3">
      <c r="A5" s="4" t="s">
        <v>28</v>
      </c>
      <c r="B5" s="6"/>
    </row>
    <row r="7" spans="1:3">
      <c r="A7" s="39" t="s">
        <v>29</v>
      </c>
      <c r="B7" s="47"/>
    </row>
    <row r="8" spans="1:3" s="23" customFormat="1" ht="15" thickBot="1">
      <c r="A8" s="22"/>
    </row>
    <row r="9" spans="1:3" ht="27.6" customHeight="1">
      <c r="A9" s="24" t="s">
        <v>37</v>
      </c>
      <c r="B9" s="25"/>
    </row>
    <row r="10" spans="1:3" ht="15">
      <c r="A10" s="50" t="s">
        <v>0</v>
      </c>
      <c r="B10" s="51"/>
    </row>
    <row r="11" spans="1:3" ht="15">
      <c r="A11" s="48" t="s">
        <v>1</v>
      </c>
      <c r="B11" s="49"/>
    </row>
    <row r="12" spans="1:3" ht="15">
      <c r="A12" s="9" t="s">
        <v>2</v>
      </c>
      <c r="B12" s="40"/>
    </row>
    <row r="13" spans="1:3" ht="15">
      <c r="A13" s="10" t="s">
        <v>41</v>
      </c>
      <c r="B13" s="11" t="s">
        <v>18</v>
      </c>
    </row>
    <row r="14" spans="1:3" ht="15">
      <c r="A14" s="12" t="s">
        <v>4</v>
      </c>
      <c r="B14" s="41"/>
    </row>
    <row r="15" spans="1:3" ht="15">
      <c r="A15" s="12" t="s">
        <v>5</v>
      </c>
      <c r="B15" s="41"/>
    </row>
    <row r="16" spans="1:3" ht="15">
      <c r="A16" s="12" t="s">
        <v>6</v>
      </c>
      <c r="B16" s="41"/>
    </row>
    <row r="17" spans="1:2" ht="15">
      <c r="A17" s="10" t="s">
        <v>40</v>
      </c>
      <c r="B17" s="11" t="s">
        <v>18</v>
      </c>
    </row>
    <row r="18" spans="1:2" ht="15">
      <c r="A18" s="13" t="s">
        <v>7</v>
      </c>
      <c r="B18" s="42"/>
    </row>
    <row r="19" spans="1:2">
      <c r="A19" s="14" t="s">
        <v>3</v>
      </c>
      <c r="B19" s="15"/>
    </row>
    <row r="20" spans="1:2" ht="15">
      <c r="A20" s="50" t="s">
        <v>8</v>
      </c>
      <c r="B20" s="51"/>
    </row>
    <row r="21" spans="1:2" ht="15">
      <c r="A21" s="48" t="s">
        <v>9</v>
      </c>
      <c r="B21" s="49"/>
    </row>
    <row r="22" spans="1:2" ht="15">
      <c r="A22" s="16" t="s">
        <v>2</v>
      </c>
      <c r="B22" s="43"/>
    </row>
    <row r="23" spans="1:2" ht="15">
      <c r="A23" s="10" t="s">
        <v>41</v>
      </c>
      <c r="B23" s="17" t="s">
        <v>18</v>
      </c>
    </row>
    <row r="24" spans="1:2" ht="15">
      <c r="A24" s="18" t="s">
        <v>4</v>
      </c>
      <c r="B24" s="44"/>
    </row>
    <row r="25" spans="1:2" ht="15">
      <c r="A25" s="12" t="s">
        <v>5</v>
      </c>
      <c r="B25" s="41"/>
    </row>
    <row r="26" spans="1:2" ht="15">
      <c r="A26" s="12" t="s">
        <v>6</v>
      </c>
      <c r="B26" s="41"/>
    </row>
    <row r="27" spans="1:2" ht="15">
      <c r="A27" s="10" t="s">
        <v>40</v>
      </c>
      <c r="B27" s="11" t="s">
        <v>18</v>
      </c>
    </row>
    <row r="28" spans="1:2" ht="15">
      <c r="A28" s="13" t="s">
        <v>7</v>
      </c>
      <c r="B28" s="42"/>
    </row>
    <row r="29" spans="1:2">
      <c r="A29" s="14" t="s">
        <v>3</v>
      </c>
      <c r="B29" s="15"/>
    </row>
    <row r="30" spans="1:2" ht="15">
      <c r="A30" s="50" t="s">
        <v>10</v>
      </c>
      <c r="B30" s="51"/>
    </row>
    <row r="31" spans="1:2" ht="15">
      <c r="A31" s="48" t="s">
        <v>11</v>
      </c>
      <c r="B31" s="49"/>
    </row>
    <row r="32" spans="1:2" ht="15">
      <c r="A32" s="19" t="s">
        <v>2</v>
      </c>
      <c r="B32" s="45"/>
    </row>
    <row r="33" spans="1:2" ht="15">
      <c r="A33" s="10" t="s">
        <v>41</v>
      </c>
      <c r="B33" s="17" t="s">
        <v>18</v>
      </c>
    </row>
    <row r="34" spans="1:2" ht="15">
      <c r="A34" s="18" t="s">
        <v>4</v>
      </c>
      <c r="B34" s="41"/>
    </row>
    <row r="35" spans="1:2" ht="15">
      <c r="A35" s="12" t="s">
        <v>5</v>
      </c>
      <c r="B35" s="41"/>
    </row>
    <row r="36" spans="1:2" ht="15">
      <c r="A36" s="12" t="s">
        <v>6</v>
      </c>
      <c r="B36" s="41"/>
    </row>
    <row r="37" spans="1:2" ht="15">
      <c r="A37" s="10" t="s">
        <v>40</v>
      </c>
      <c r="B37" s="17" t="s">
        <v>18</v>
      </c>
    </row>
    <row r="38" spans="1:2" ht="15">
      <c r="A38" s="13" t="s">
        <v>7</v>
      </c>
      <c r="B38" s="42"/>
    </row>
    <row r="39" spans="1:2">
      <c r="A39" s="14" t="s">
        <v>3</v>
      </c>
      <c r="B39" s="15"/>
    </row>
    <row r="40" spans="1:2" ht="15">
      <c r="A40" s="50" t="s">
        <v>12</v>
      </c>
      <c r="B40" s="51"/>
    </row>
    <row r="41" spans="1:2" ht="15">
      <c r="A41" s="48" t="s">
        <v>13</v>
      </c>
      <c r="B41" s="49"/>
    </row>
    <row r="42" spans="1:2" ht="15">
      <c r="A42" s="19" t="s">
        <v>2</v>
      </c>
      <c r="B42" s="45"/>
    </row>
    <row r="43" spans="1:2" ht="15">
      <c r="A43" s="10" t="s">
        <v>41</v>
      </c>
      <c r="B43" s="17" t="s">
        <v>18</v>
      </c>
    </row>
    <row r="44" spans="1:2" ht="15">
      <c r="A44" s="18" t="s">
        <v>4</v>
      </c>
      <c r="B44" s="41"/>
    </row>
    <row r="45" spans="1:2" ht="15">
      <c r="A45" s="12" t="s">
        <v>6</v>
      </c>
      <c r="B45" s="41"/>
    </row>
    <row r="46" spans="1:2" ht="15">
      <c r="A46" s="10" t="s">
        <v>40</v>
      </c>
      <c r="B46" s="17" t="s">
        <v>18</v>
      </c>
    </row>
    <row r="47" spans="1:2" ht="15">
      <c r="A47" s="13" t="s">
        <v>7</v>
      </c>
      <c r="B47" s="42"/>
    </row>
    <row r="48" spans="1:2">
      <c r="A48" s="20" t="s">
        <v>14</v>
      </c>
      <c r="B48" s="15"/>
    </row>
    <row r="49" spans="1:2" ht="15">
      <c r="A49" s="50" t="s">
        <v>15</v>
      </c>
      <c r="B49" s="51"/>
    </row>
    <row r="50" spans="1:2" ht="15">
      <c r="A50" s="48" t="s">
        <v>16</v>
      </c>
      <c r="B50" s="49"/>
    </row>
    <row r="51" spans="1:2" ht="15">
      <c r="A51" s="9" t="s">
        <v>2</v>
      </c>
      <c r="B51" s="45"/>
    </row>
    <row r="52" spans="1:2" ht="15">
      <c r="A52" s="10" t="s">
        <v>41</v>
      </c>
      <c r="B52" s="17" t="s">
        <v>18</v>
      </c>
    </row>
    <row r="53" spans="1:2" ht="15">
      <c r="A53" s="12" t="s">
        <v>4</v>
      </c>
      <c r="B53" s="41"/>
    </row>
    <row r="54" spans="1:2" ht="15">
      <c r="A54" s="12" t="s">
        <v>6</v>
      </c>
      <c r="B54" s="41"/>
    </row>
    <row r="55" spans="1:2" ht="15">
      <c r="A55" s="10" t="s">
        <v>40</v>
      </c>
      <c r="B55" s="17" t="s">
        <v>18</v>
      </c>
    </row>
    <row r="56" spans="1:2" ht="15.75" thickBot="1">
      <c r="A56" s="21" t="s">
        <v>7</v>
      </c>
      <c r="B56" s="46"/>
    </row>
    <row r="57" spans="1:2" ht="15" thickBot="1">
      <c r="A57" s="2" t="s">
        <v>14</v>
      </c>
    </row>
    <row r="58" spans="1:2" ht="18.75">
      <c r="A58" s="26" t="s">
        <v>36</v>
      </c>
      <c r="B58" s="25"/>
    </row>
    <row r="59" spans="1:2" ht="15">
      <c r="A59" s="27" t="s">
        <v>17</v>
      </c>
      <c r="B59" s="11" t="s">
        <v>18</v>
      </c>
    </row>
    <row r="60" spans="1:2" ht="15">
      <c r="A60" s="12" t="s">
        <v>19</v>
      </c>
      <c r="B60" s="41"/>
    </row>
    <row r="61" spans="1:2" ht="15">
      <c r="A61" s="12" t="s">
        <v>20</v>
      </c>
      <c r="B61" s="41"/>
    </row>
    <row r="62" spans="1:2" ht="15">
      <c r="A62" s="12" t="s">
        <v>21</v>
      </c>
      <c r="B62" s="41"/>
    </row>
    <row r="63" spans="1:2" ht="15">
      <c r="A63" s="12" t="s">
        <v>22</v>
      </c>
      <c r="B63" s="41"/>
    </row>
    <row r="64" spans="1:2" ht="15">
      <c r="A64" s="12" t="s">
        <v>23</v>
      </c>
      <c r="B64" s="41"/>
    </row>
    <row r="65" spans="1:2" ht="15">
      <c r="A65" s="28" t="s">
        <v>35</v>
      </c>
      <c r="B65" s="41"/>
    </row>
    <row r="66" spans="1:2" ht="15">
      <c r="A66" s="12" t="s">
        <v>24</v>
      </c>
      <c r="B66" s="41"/>
    </row>
    <row r="67" spans="1:2" ht="15.75" thickBot="1">
      <c r="A67" s="29" t="s">
        <v>25</v>
      </c>
      <c r="B67" s="30">
        <f>SUM(B60:B66)</f>
        <v>0</v>
      </c>
    </row>
    <row r="68" spans="1:2" ht="15" thickBot="1">
      <c r="A68" s="1" t="s">
        <v>26</v>
      </c>
    </row>
    <row r="69" spans="1:2" ht="15.75">
      <c r="A69" s="34" t="s">
        <v>31</v>
      </c>
      <c r="B69" s="31" t="s">
        <v>18</v>
      </c>
    </row>
    <row r="70" spans="1:2" ht="15">
      <c r="A70" s="32" t="s">
        <v>33</v>
      </c>
      <c r="B70" s="33">
        <f>B18+B28+B38+B47+B56</f>
        <v>0</v>
      </c>
    </row>
    <row r="71" spans="1:2" ht="15">
      <c r="A71" s="32" t="s">
        <v>34</v>
      </c>
      <c r="B71" s="35">
        <f>B70*48</f>
        <v>0</v>
      </c>
    </row>
    <row r="72" spans="1:2" ht="15">
      <c r="A72" s="32" t="s">
        <v>32</v>
      </c>
      <c r="B72" s="35">
        <f>B67</f>
        <v>0</v>
      </c>
    </row>
    <row r="73" spans="1:2" ht="15.75">
      <c r="A73" s="37" t="s">
        <v>39</v>
      </c>
      <c r="B73" s="36">
        <f>B71+B72</f>
        <v>0</v>
      </c>
    </row>
  </sheetData>
  <mergeCells count="10">
    <mergeCell ref="A50:B50"/>
    <mergeCell ref="A40:B40"/>
    <mergeCell ref="A41:B41"/>
    <mergeCell ref="A49:B49"/>
    <mergeCell ref="A10:B10"/>
    <mergeCell ref="A11:B11"/>
    <mergeCell ref="A20:B20"/>
    <mergeCell ref="A21:B21"/>
    <mergeCell ref="A30:B30"/>
    <mergeCell ref="A31:B31"/>
  </mergeCells>
  <pageMargins left="0.7" right="0.7" top="0.75" bottom="0.75" header="0.3" footer="0.3"/>
  <pageSetup paperSize="9"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B857E6C7FD6640A8A4020923BA647C" ma:contentTypeVersion="10" ma:contentTypeDescription="Create a new document." ma:contentTypeScope="" ma:versionID="9f73c4452dc6324d1e9799798f73883a">
  <xsd:schema xmlns:xsd="http://www.w3.org/2001/XMLSchema" xmlns:xs="http://www.w3.org/2001/XMLSchema" xmlns:p="http://schemas.microsoft.com/office/2006/metadata/properties" xmlns:ns2="323befc6-8ffc-4004-b464-0d5906604bed" xmlns:ns3="aae94a03-7986-43dc-a9e2-8d0abdbd603c" targetNamespace="http://schemas.microsoft.com/office/2006/metadata/properties" ma:root="true" ma:fieldsID="94c5cb5ae21896d1c35f602a96bc82ad" ns2:_="" ns3:_="">
    <xsd:import namespace="323befc6-8ffc-4004-b464-0d5906604bed"/>
    <xsd:import namespace="aae94a03-7986-43dc-a9e2-8d0abdbd6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befc6-8ffc-4004-b464-0d5906604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b257960-b65b-4e94-9dc5-1740331f5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94a03-7986-43dc-a9e2-8d0abdbd603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89f364c-a9f1-4481-8edb-11b694ac0e0f}" ma:internalName="TaxCatchAll" ma:showField="CatchAllData" ma:web="aae94a03-7986-43dc-a9e2-8d0abdbd6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befc6-8ffc-4004-b464-0d5906604bed">
      <Terms xmlns="http://schemas.microsoft.com/office/infopath/2007/PartnerControls"/>
    </lcf76f155ced4ddcb4097134ff3c332f>
    <TaxCatchAll xmlns="aae94a03-7986-43dc-a9e2-8d0abdbd603c" xsi:nil="true"/>
  </documentManagement>
</p:properties>
</file>

<file path=customXml/itemProps1.xml><?xml version="1.0" encoding="utf-8"?>
<ds:datastoreItem xmlns:ds="http://schemas.openxmlformats.org/officeDocument/2006/customXml" ds:itemID="{E5CBEC73-653B-405E-BA70-3F9DFC0EE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befc6-8ffc-4004-b464-0d5906604bed"/>
    <ds:schemaRef ds:uri="aae94a03-7986-43dc-a9e2-8d0abdbd6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D02F13-1995-4A14-A139-28B53CD4AB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2C8B78-9234-44CB-97A7-9D51E710B007}">
  <ds:schemaRefs>
    <ds:schemaRef ds:uri="http://schemas.microsoft.com/office/infopath/2007/PartnerControls"/>
    <ds:schemaRef ds:uri="323befc6-8ffc-4004-b464-0d5906604bed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aae94a03-7986-43dc-a9e2-8d0abdbd603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Blecha Vladimír, Ing.</dc:creator>
  <cp:keywords/>
  <dc:description/>
  <cp:lastModifiedBy>Blecha Vladimír, Ing.</cp:lastModifiedBy>
  <cp:revision/>
  <cp:lastPrinted>2025-11-19T16:10:18Z</cp:lastPrinted>
  <dcterms:created xsi:type="dcterms:W3CDTF">2025-11-19T09:55:19Z</dcterms:created>
  <dcterms:modified xsi:type="dcterms:W3CDTF">2025-11-20T12:45:10Z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0x010100EFB857E6C7FD6640A8A4020923BA647C</vt:lpwstr>
  </property>
  <property fmtid="{D5CDD505-2E9C-101B-9397-08002B2CF9AE}" pid="3" name="MediaServiceImageTags">
    <vt:lpwstr/>
  </property>
</Properties>
</file>