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4795" windowHeight="1482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80" i="1"/>
  <c r="H80" s="1"/>
  <c r="I80" s="1"/>
  <c r="G79"/>
  <c r="H79" s="1"/>
  <c r="G78"/>
  <c r="H78" s="1"/>
  <c r="I78" s="1"/>
  <c r="G77"/>
  <c r="H77" s="1"/>
  <c r="I77" s="1"/>
  <c r="G123"/>
  <c r="H123" s="1"/>
  <c r="G122"/>
  <c r="H122" s="1"/>
  <c r="G121"/>
  <c r="H121" s="1"/>
  <c r="I121" s="1"/>
  <c r="G120"/>
  <c r="G117"/>
  <c r="H117" s="1"/>
  <c r="G116"/>
  <c r="H116" s="1"/>
  <c r="G115"/>
  <c r="H115" s="1"/>
  <c r="G114"/>
  <c r="H114" s="1"/>
  <c r="G111"/>
  <c r="H111" s="1"/>
  <c r="I111" s="1"/>
  <c r="G110"/>
  <c r="H110" s="1"/>
  <c r="G109"/>
  <c r="G108"/>
  <c r="H108" s="1"/>
  <c r="G96"/>
  <c r="H96" s="1"/>
  <c r="G95"/>
  <c r="H95" s="1"/>
  <c r="G100"/>
  <c r="H100" s="1"/>
  <c r="I100" s="1"/>
  <c r="G99"/>
  <c r="G101" s="1"/>
  <c r="G91"/>
  <c r="H91" s="1"/>
  <c r="I91" s="1"/>
  <c r="G90"/>
  <c r="H90" s="1"/>
  <c r="I90" s="1"/>
  <c r="G92"/>
  <c r="H92" s="1"/>
  <c r="G11"/>
  <c r="H11" s="1"/>
  <c r="G72"/>
  <c r="H72" s="1"/>
  <c r="G74"/>
  <c r="H74" s="1"/>
  <c r="G73"/>
  <c r="H73" s="1"/>
  <c r="I73" s="1"/>
  <c r="G68"/>
  <c r="H68" s="1"/>
  <c r="G69"/>
  <c r="H69" s="1"/>
  <c r="I69" s="1"/>
  <c r="G67"/>
  <c r="H67" s="1"/>
  <c r="G66"/>
  <c r="H66" s="1"/>
  <c r="G65"/>
  <c r="G62"/>
  <c r="H62" s="1"/>
  <c r="G61"/>
  <c r="G60"/>
  <c r="H60" s="1"/>
  <c r="G49"/>
  <c r="H49" s="1"/>
  <c r="I49" s="1"/>
  <c r="G48"/>
  <c r="H48" s="1"/>
  <c r="G47"/>
  <c r="G46"/>
  <c r="H46" s="1"/>
  <c r="G57"/>
  <c r="H57" s="1"/>
  <c r="G56"/>
  <c r="H56" s="1"/>
  <c r="I56" s="1"/>
  <c r="G52"/>
  <c r="H52" s="1"/>
  <c r="I52" s="1"/>
  <c r="G53"/>
  <c r="G43"/>
  <c r="H43" s="1"/>
  <c r="G35"/>
  <c r="H35" s="1"/>
  <c r="G38"/>
  <c r="H38" s="1"/>
  <c r="I38" s="1"/>
  <c r="G37"/>
  <c r="H37" s="1"/>
  <c r="G36"/>
  <c r="H36" s="1"/>
  <c r="I36" s="1"/>
  <c r="G32"/>
  <c r="H32" s="1"/>
  <c r="I32" s="1"/>
  <c r="G31"/>
  <c r="H31" s="1"/>
  <c r="G30"/>
  <c r="H30" s="1"/>
  <c r="G29"/>
  <c r="H29" s="1"/>
  <c r="G28"/>
  <c r="H28" s="1"/>
  <c r="G22"/>
  <c r="H22" s="1"/>
  <c r="I22" s="1"/>
  <c r="G103"/>
  <c r="H103" s="1"/>
  <c r="I103" s="1"/>
  <c r="G104"/>
  <c r="H104" s="1"/>
  <c r="I104" s="1"/>
  <c r="G105"/>
  <c r="H105" s="1"/>
  <c r="I105" s="1"/>
  <c r="G9"/>
  <c r="H9" s="1"/>
  <c r="G10"/>
  <c r="G14"/>
  <c r="G15"/>
  <c r="H15" s="1"/>
  <c r="I15" s="1"/>
  <c r="G18"/>
  <c r="G19"/>
  <c r="G23"/>
  <c r="G24"/>
  <c r="H24" s="1"/>
  <c r="I24" s="1"/>
  <c r="G25"/>
  <c r="H25" s="1"/>
  <c r="H81" l="1"/>
  <c r="I81"/>
  <c r="G81"/>
  <c r="I79"/>
  <c r="G112"/>
  <c r="H120"/>
  <c r="H124" s="1"/>
  <c r="I122"/>
  <c r="G124"/>
  <c r="I123"/>
  <c r="H118"/>
  <c r="G118"/>
  <c r="I117"/>
  <c r="I114"/>
  <c r="I116"/>
  <c r="I115"/>
  <c r="H109"/>
  <c r="I109" s="1"/>
  <c r="I108"/>
  <c r="I110"/>
  <c r="H97"/>
  <c r="I95"/>
  <c r="G97"/>
  <c r="I96"/>
  <c r="H99"/>
  <c r="H101" s="1"/>
  <c r="H93"/>
  <c r="G93"/>
  <c r="I92"/>
  <c r="I11"/>
  <c r="I72"/>
  <c r="H75"/>
  <c r="I74"/>
  <c r="G75"/>
  <c r="I68"/>
  <c r="G50"/>
  <c r="H65"/>
  <c r="H70" s="1"/>
  <c r="I66"/>
  <c r="G70"/>
  <c r="I67"/>
  <c r="H47"/>
  <c r="I47" s="1"/>
  <c r="G63"/>
  <c r="H61"/>
  <c r="I61" s="1"/>
  <c r="I60"/>
  <c r="I62"/>
  <c r="I46"/>
  <c r="I48"/>
  <c r="H58"/>
  <c r="I57"/>
  <c r="I58" s="1"/>
  <c r="G58"/>
  <c r="G54"/>
  <c r="H53"/>
  <c r="I53" s="1"/>
  <c r="I54" s="1"/>
  <c r="G44"/>
  <c r="I43"/>
  <c r="I44" s="1"/>
  <c r="H44"/>
  <c r="I35"/>
  <c r="H39"/>
  <c r="G39"/>
  <c r="I37"/>
  <c r="H33"/>
  <c r="I28"/>
  <c r="I30"/>
  <c r="G20"/>
  <c r="I29"/>
  <c r="G33"/>
  <c r="I31"/>
  <c r="H23"/>
  <c r="I23" s="1"/>
  <c r="G26"/>
  <c r="G16"/>
  <c r="H14"/>
  <c r="I14" s="1"/>
  <c r="I16" s="1"/>
  <c r="I106"/>
  <c r="G106"/>
  <c r="G12"/>
  <c r="H106"/>
  <c r="H19"/>
  <c r="H10"/>
  <c r="I10" s="1"/>
  <c r="I25"/>
  <c r="I9"/>
  <c r="H18"/>
  <c r="G83" l="1"/>
  <c r="G126"/>
  <c r="I120"/>
  <c r="I124" s="1"/>
  <c r="H112"/>
  <c r="I118"/>
  <c r="I112"/>
  <c r="I99"/>
  <c r="I101" s="1"/>
  <c r="I97"/>
  <c r="I75"/>
  <c r="I93"/>
  <c r="I65"/>
  <c r="I70" s="1"/>
  <c r="I50"/>
  <c r="H50"/>
  <c r="H63"/>
  <c r="I63"/>
  <c r="H54"/>
  <c r="I39"/>
  <c r="I33"/>
  <c r="H20"/>
  <c r="H26"/>
  <c r="H16"/>
  <c r="I12"/>
  <c r="H12"/>
  <c r="I18"/>
  <c r="I19"/>
  <c r="I126" l="1"/>
  <c r="I20"/>
  <c r="I83" s="1"/>
  <c r="I26"/>
</calcChain>
</file>

<file path=xl/sharedStrings.xml><?xml version="1.0" encoding="utf-8"?>
<sst xmlns="http://schemas.openxmlformats.org/spreadsheetml/2006/main" count="229" uniqueCount="128">
  <si>
    <t xml:space="preserve">A. </t>
  </si>
  <si>
    <t>pol.</t>
  </si>
  <si>
    <t>název</t>
  </si>
  <si>
    <t>rozměr</t>
  </si>
  <si>
    <t>MJ</t>
  </si>
  <si>
    <t>cena za MJ</t>
  </si>
  <si>
    <t>cena celkem bez DPH</t>
  </si>
  <si>
    <t>DPH 19%</t>
  </si>
  <si>
    <t>cena celkem s DPH</t>
  </si>
  <si>
    <t>B.1</t>
  </si>
  <si>
    <t>B.2</t>
  </si>
  <si>
    <t>B.3</t>
  </si>
  <si>
    <t>430x600x655</t>
  </si>
  <si>
    <t>B.4</t>
  </si>
  <si>
    <t>B.5</t>
  </si>
  <si>
    <t>B.6</t>
  </si>
  <si>
    <t>B.7</t>
  </si>
  <si>
    <t>celkem sestava</t>
  </si>
  <si>
    <t>pult</t>
  </si>
  <si>
    <t>police</t>
  </si>
  <si>
    <t>celkem</t>
  </si>
  <si>
    <t>1700x600x900</t>
  </si>
  <si>
    <t>nerez dřez</t>
  </si>
  <si>
    <t>chladnička podstavcová</t>
  </si>
  <si>
    <t>celkem kuchyňka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</si>
  <si>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</si>
  <si>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</si>
  <si>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</si>
  <si>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</si>
  <si>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</si>
  <si>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</si>
  <si>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</si>
  <si>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</si>
  <si>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</si>
  <si>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</si>
  <si>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</si>
  <si>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</si>
  <si>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</si>
  <si>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</si>
  <si>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aproximativní rozpočet</t>
  </si>
  <si>
    <t>slatina</t>
  </si>
  <si>
    <t>skříňka odkládací (odolná proti vodě - egger compact)</t>
  </si>
  <si>
    <t>1150x650x350</t>
  </si>
  <si>
    <t>pultová deska (odolná proti vodě - egger compact)</t>
  </si>
  <si>
    <t>1.13</t>
  </si>
  <si>
    <t>č.m.</t>
  </si>
  <si>
    <t>1150x50x300</t>
  </si>
  <si>
    <t>celkem skříňky</t>
  </si>
  <si>
    <t>1.09</t>
  </si>
  <si>
    <t>skříňková sestava šatní (odolná proti vodě - egger compact)</t>
  </si>
  <si>
    <t>1200x2000x600</t>
  </si>
  <si>
    <r>
      <t xml:space="preserve">š </t>
    </r>
    <r>
      <rPr>
        <sz val="8"/>
        <rFont val="Arial"/>
        <family val="2"/>
        <charset val="238"/>
      </rPr>
      <t>x</t>
    </r>
    <r>
      <rPr>
        <sz val="10"/>
        <rFont val="Arial"/>
        <charset val="238"/>
      </rPr>
      <t xml:space="preserve"> v </t>
    </r>
    <r>
      <rPr>
        <sz val="8"/>
        <rFont val="Arial"/>
        <family val="2"/>
        <charset val="238"/>
      </rPr>
      <t>x</t>
    </r>
    <r>
      <rPr>
        <sz val="10"/>
        <rFont val="Arial"/>
        <charset val="238"/>
      </rPr>
      <t xml:space="preserve"> hl.</t>
    </r>
  </si>
  <si>
    <t>zrcadlo</t>
  </si>
  <si>
    <t>500x700</t>
  </si>
  <si>
    <t>celkem šatní skříň</t>
  </si>
  <si>
    <t>1.11</t>
  </si>
  <si>
    <t>kontejner zásuvkový</t>
  </si>
  <si>
    <t>skříňka pod umyvadlo</t>
  </si>
  <si>
    <t>500x500x500</t>
  </si>
  <si>
    <t>1.17</t>
  </si>
  <si>
    <t>1.18</t>
  </si>
  <si>
    <t xml:space="preserve">skříňka odkládací </t>
  </si>
  <si>
    <t>3200x50x350</t>
  </si>
  <si>
    <t>600x500x500</t>
  </si>
  <si>
    <t>3000x2850</t>
  </si>
  <si>
    <t>1.19</t>
  </si>
  <si>
    <t>1.27</t>
  </si>
  <si>
    <t>kuchyňská linka</t>
  </si>
  <si>
    <t>2600x600x655</t>
  </si>
  <si>
    <t>1.33</t>
  </si>
  <si>
    <t>1850x600x655</t>
  </si>
  <si>
    <t>stůl jídelní</t>
  </si>
  <si>
    <t>1200x750x850</t>
  </si>
  <si>
    <t>skříňka šatní</t>
  </si>
  <si>
    <t>300x1850x500</t>
  </si>
  <si>
    <t>lavička</t>
  </si>
  <si>
    <t>400x1500x300</t>
  </si>
  <si>
    <t>1.34</t>
  </si>
  <si>
    <t>1.28</t>
  </si>
  <si>
    <t>1.38</t>
  </si>
  <si>
    <t>1.41</t>
  </si>
  <si>
    <t>dřevěná předložka</t>
  </si>
  <si>
    <t>650x1150</t>
  </si>
  <si>
    <t>věšáková stěna s lavicí</t>
  </si>
  <si>
    <t>2300x550x500</t>
  </si>
  <si>
    <t>skříňka s poličkami</t>
  </si>
  <si>
    <t>1000x500x500</t>
  </si>
  <si>
    <t>1.42</t>
  </si>
  <si>
    <t>7200x2700</t>
  </si>
  <si>
    <t>dekorativní tapeta (omyvatelná)</t>
  </si>
  <si>
    <t>obrazová tapeta (omyvatelná)</t>
  </si>
  <si>
    <t>věšákové háčky(5ks) + lavice</t>
  </si>
  <si>
    <t>990x300</t>
  </si>
  <si>
    <t>1.45</t>
  </si>
  <si>
    <t>1.50</t>
  </si>
  <si>
    <t>2240x550x500</t>
  </si>
  <si>
    <t>stolek na kolečkách</t>
  </si>
  <si>
    <t>600x700x600</t>
  </si>
  <si>
    <t>ohřívač rassoulu (Ohřívač talířů Bartcher)</t>
  </si>
  <si>
    <t>460x580</t>
  </si>
  <si>
    <t>Slatina vybavení</t>
  </si>
  <si>
    <t>obrazová tapeta samolepící na sklo (rákosí)</t>
  </si>
  <si>
    <t>2000x2850</t>
  </si>
  <si>
    <t xml:space="preserve">B. </t>
  </si>
  <si>
    <t>vodoléčba</t>
  </si>
  <si>
    <t>Bertiny lázně Třeboň - REKONSTRUKCE BALNEOPROVOZŮ</t>
  </si>
  <si>
    <t>1.22</t>
  </si>
  <si>
    <t>1.04</t>
  </si>
  <si>
    <t>1.05</t>
  </si>
  <si>
    <t>1350x2000x600</t>
  </si>
  <si>
    <t>1.08</t>
  </si>
  <si>
    <t>1.16</t>
  </si>
  <si>
    <t>600x750x450</t>
  </si>
  <si>
    <t>800x2700</t>
  </si>
  <si>
    <t>kuchyňka (nerezová pracovní deska)</t>
  </si>
  <si>
    <t>1.25</t>
  </si>
  <si>
    <t xml:space="preserve">kuchyňka </t>
  </si>
  <si>
    <t>stůl</t>
  </si>
  <si>
    <t>700x860x700</t>
  </si>
  <si>
    <t>Vodoléčba vybavení</t>
  </si>
  <si>
    <t>zásobník toaletního papíru / EAN:5908248109644/</t>
  </si>
  <si>
    <t>zásobník papírových ručníků SIMPLICITY MAXI</t>
  </si>
  <si>
    <t>40x1335x152</t>
  </si>
  <si>
    <t>dávkovač mýdla /EAN:5908248107619/</t>
  </si>
  <si>
    <t>wc štětky /EAN:5908248111074/</t>
  </si>
  <si>
    <t>1.20</t>
  </si>
  <si>
    <t>1.21</t>
  </si>
  <si>
    <t>celkem příslušenství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</si>
</sst>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8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3" fontId="0" fillId="0" borderId="0" xfId="0" applyNumberFormat="1" applyAlignment="1">
      <alignment vertical="justify"/>
    </xf>
    <xf numFmtId="0" fontId="0" fillId="0" borderId="0" xfId="0" applyAlignment="1">
      <alignment horizontal="center" vertical="justify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0" xfId="0" applyFont="1" applyAlignment="1">
      <alignment horizontal="center"/>
    </xf>
    <xf numFmtId="0" fontId="1" fillId="0" borderId="4" xfId="0" applyFont="1" applyBorder="1"/>
    <xf numFmtId="43" fontId="0" fillId="0" borderId="0" xfId="0" applyNumberFormat="1" applyAlignment="1">
      <alignment horizontal="center"/>
    </xf>
    <xf numFmtId="43" fontId="0" fillId="0" borderId="2" xfId="0" applyNumberFormat="1" applyBorder="1" applyAlignment="1">
      <alignment horizontal="center"/>
    </xf>
    <xf numFmtId="43" fontId="0" fillId="0" borderId="5" xfId="0" applyNumberFormat="1" applyBorder="1" applyAlignment="1">
      <alignment horizontal="center"/>
    </xf>
    <xf numFmtId="43" fontId="0" fillId="0" borderId="0" xfId="0" applyNumberFormat="1"/>
    <xf numFmtId="43" fontId="0" fillId="0" borderId="2" xfId="0" applyNumberFormat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4" xfId="0" applyBorder="1"/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vertical="top"/>
    </xf>
    <xf numFmtId="43" fontId="0" fillId="0" borderId="7" xfId="0" applyNumberFormat="1" applyBorder="1" applyAlignment="1">
      <alignment horizontal="center" vertical="justify"/>
    </xf>
    <xf numFmtId="0" fontId="0" fillId="0" borderId="0" xfId="0" applyBorder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7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4" xfId="0" applyFont="1" applyBorder="1"/>
    <xf numFmtId="43" fontId="6" fillId="0" borderId="4" xfId="0" applyNumberFormat="1" applyFont="1" applyBorder="1"/>
    <xf numFmtId="43" fontId="6" fillId="0" borderId="6" xfId="0" applyNumberFormat="1" applyFont="1" applyBorder="1"/>
    <xf numFmtId="0" fontId="4" fillId="0" borderId="0" xfId="0" applyFont="1"/>
    <xf numFmtId="0" fontId="1" fillId="0" borderId="3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49" fontId="0" fillId="0" borderId="0" xfId="0" applyNumberFormat="1" applyBorder="1"/>
    <xf numFmtId="0" fontId="0" fillId="0" borderId="3" xfId="0" applyBorder="1"/>
    <xf numFmtId="49" fontId="0" fillId="0" borderId="4" xfId="0" applyNumberFormat="1" applyBorder="1"/>
    <xf numFmtId="43" fontId="0" fillId="0" borderId="0" xfId="0" applyNumberFormat="1" applyBorder="1" applyAlignment="1">
      <alignment horizontal="center"/>
    </xf>
    <xf numFmtId="43" fontId="0" fillId="0" borderId="0" xfId="0" applyNumberForma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3" fontId="1" fillId="0" borderId="0" xfId="0" applyNumberFormat="1" applyFont="1" applyBorder="1" applyAlignment="1">
      <alignment horizontal="center"/>
    </xf>
    <xf numFmtId="43" fontId="1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8"/>
  <sheetViews>
    <sheetView tabSelected="1" zoomScaleNormal="100" workbookViewId="0">
      <selection activeCell="D154" sqref="D154"/>
    </sheetView>
  </sheetViews>
  <sheetFormatPr defaultRowHeight="12.75"/>
  <cols>
    <col min="1" max="1" width="7.7109375" customWidth="1"/>
    <col min="2" max="2" width="7.7109375" style="22" customWidth="1"/>
    <col min="3" max="3" width="50.140625" customWidth="1"/>
    <col min="4" max="4" width="17.28515625" customWidth="1"/>
    <col min="6" max="6" width="14.7109375" customWidth="1"/>
    <col min="7" max="7" width="15.7109375" customWidth="1"/>
    <col min="8" max="8" width="14.7109375" customWidth="1"/>
    <col min="9" max="9" width="15.7109375" customWidth="1"/>
    <col min="10" max="10" width="14.7109375" customWidth="1"/>
  </cols>
  <sheetData>
    <row r="1" spans="1:10" ht="22.5" customHeight="1">
      <c r="C1" s="54" t="s">
        <v>105</v>
      </c>
      <c r="D1" s="54"/>
      <c r="E1" s="54"/>
      <c r="F1" s="54"/>
      <c r="G1" s="54"/>
      <c r="H1" s="54"/>
    </row>
    <row r="2" spans="1:10" ht="4.5" customHeight="1"/>
    <row r="3" spans="1:10">
      <c r="A3" s="2"/>
      <c r="B3" s="23"/>
      <c r="C3" s="36" t="s">
        <v>39</v>
      </c>
    </row>
    <row r="4" spans="1:10" ht="13.5" thickBot="1">
      <c r="A4" s="2"/>
      <c r="B4" s="23"/>
    </row>
    <row r="5" spans="1:10" ht="13.5" thickBot="1">
      <c r="A5" s="37" t="s">
        <v>0</v>
      </c>
      <c r="B5" s="38"/>
      <c r="C5" s="9" t="s">
        <v>40</v>
      </c>
      <c r="D5" s="17"/>
      <c r="E5" s="17"/>
      <c r="F5" s="17"/>
      <c r="G5" s="17"/>
      <c r="H5" s="17"/>
      <c r="I5" s="39"/>
    </row>
    <row r="6" spans="1:10">
      <c r="A6" s="2"/>
      <c r="B6" s="23"/>
    </row>
    <row r="7" spans="1:10" ht="25.5">
      <c r="A7" s="18" t="s">
        <v>1</v>
      </c>
      <c r="B7" s="28" t="s">
        <v>45</v>
      </c>
      <c r="C7" s="19" t="s">
        <v>2</v>
      </c>
      <c r="D7" s="18" t="s">
        <v>3</v>
      </c>
      <c r="E7" s="18" t="s">
        <v>4</v>
      </c>
      <c r="F7" s="20" t="s">
        <v>5</v>
      </c>
      <c r="G7" s="20" t="s">
        <v>6</v>
      </c>
      <c r="H7" s="20" t="s">
        <v>7</v>
      </c>
      <c r="I7" s="20" t="s">
        <v>8</v>
      </c>
    </row>
    <row r="8" spans="1:10">
      <c r="D8" s="32" t="s">
        <v>51</v>
      </c>
      <c r="J8" s="3"/>
    </row>
    <row r="9" spans="1:10">
      <c r="A9" s="2" t="s">
        <v>25</v>
      </c>
      <c r="B9" s="27" t="s">
        <v>44</v>
      </c>
      <c r="C9" s="31" t="s">
        <v>41</v>
      </c>
      <c r="D9" s="2" t="s">
        <v>42</v>
      </c>
      <c r="E9" s="2">
        <v>8</v>
      </c>
      <c r="F9" s="10"/>
      <c r="G9" s="10">
        <f t="shared" ref="G9:G10" si="0">E9*F9</f>
        <v>0</v>
      </c>
      <c r="H9" s="10">
        <f>G9*0.21</f>
        <v>0</v>
      </c>
      <c r="I9" s="10">
        <f t="shared" ref="I9:I10" si="1">G9+H9</f>
        <v>0</v>
      </c>
    </row>
    <row r="10" spans="1:10">
      <c r="A10" s="2"/>
      <c r="B10" s="23"/>
      <c r="C10" t="s">
        <v>43</v>
      </c>
      <c r="D10" s="29" t="s">
        <v>46</v>
      </c>
      <c r="E10" s="4">
        <v>24</v>
      </c>
      <c r="F10" s="10"/>
      <c r="G10" s="10">
        <f t="shared" si="0"/>
        <v>0</v>
      </c>
      <c r="H10" s="10">
        <f t="shared" ref="H10" si="2">G10*0.19</f>
        <v>0</v>
      </c>
      <c r="I10" s="10">
        <f t="shared" si="1"/>
        <v>0</v>
      </c>
    </row>
    <row r="11" spans="1:10">
      <c r="A11" s="2"/>
      <c r="B11" s="23"/>
      <c r="C11" s="31" t="s">
        <v>101</v>
      </c>
      <c r="D11" s="29" t="s">
        <v>102</v>
      </c>
      <c r="E11" s="2">
        <v>8</v>
      </c>
      <c r="F11" s="10"/>
      <c r="G11" s="10">
        <f>E11*F11</f>
        <v>0</v>
      </c>
      <c r="H11" s="10">
        <f>G11*0.19</f>
        <v>0</v>
      </c>
      <c r="I11" s="10">
        <f>G11+H11</f>
        <v>0</v>
      </c>
    </row>
    <row r="12" spans="1:10">
      <c r="A12" s="2"/>
      <c r="B12" s="23"/>
      <c r="C12" s="30" t="s">
        <v>47</v>
      </c>
      <c r="D12" s="6"/>
      <c r="E12" s="6"/>
      <c r="F12" s="11"/>
      <c r="G12" s="11">
        <f>SUM(G9:G10)</f>
        <v>0</v>
      </c>
      <c r="H12" s="11">
        <f>SUM(H9:H10)</f>
        <v>0</v>
      </c>
      <c r="I12" s="12">
        <f>SUM(I9:I10)</f>
        <v>0</v>
      </c>
    </row>
    <row r="13" spans="1:10">
      <c r="A13" s="2"/>
      <c r="B13" s="23"/>
      <c r="D13" s="2"/>
      <c r="E13" s="2"/>
      <c r="F13" s="10"/>
      <c r="G13" s="10"/>
      <c r="H13" s="10"/>
      <c r="I13" s="10"/>
    </row>
    <row r="14" spans="1:10">
      <c r="A14" s="29" t="s">
        <v>26</v>
      </c>
      <c r="B14" s="27" t="s">
        <v>48</v>
      </c>
      <c r="C14" s="31" t="s">
        <v>49</v>
      </c>
      <c r="D14" s="29" t="s">
        <v>50</v>
      </c>
      <c r="E14" s="2">
        <v>8</v>
      </c>
      <c r="F14" s="10"/>
      <c r="G14" s="10">
        <f>E14*F14</f>
        <v>0</v>
      </c>
      <c r="H14" s="10">
        <f t="shared" ref="H14:H19" si="3">G14*0.19</f>
        <v>0</v>
      </c>
      <c r="I14" s="10">
        <f>G14+H14</f>
        <v>0</v>
      </c>
    </row>
    <row r="15" spans="1:10">
      <c r="A15" s="2"/>
      <c r="B15" s="23"/>
      <c r="C15" s="31" t="s">
        <v>52</v>
      </c>
      <c r="D15" s="29" t="s">
        <v>53</v>
      </c>
      <c r="E15" s="2">
        <v>8</v>
      </c>
      <c r="F15" s="10"/>
      <c r="G15" s="10">
        <f>E15*F15</f>
        <v>0</v>
      </c>
      <c r="H15" s="10">
        <f t="shared" si="3"/>
        <v>0</v>
      </c>
      <c r="I15" s="10">
        <f>G15+H15</f>
        <v>0</v>
      </c>
    </row>
    <row r="16" spans="1:10">
      <c r="A16" s="2"/>
      <c r="B16" s="23"/>
      <c r="C16" s="30" t="s">
        <v>54</v>
      </c>
      <c r="D16" s="6"/>
      <c r="E16" s="6"/>
      <c r="F16" s="11"/>
      <c r="G16" s="11">
        <f>SUM(G14:G15)</f>
        <v>0</v>
      </c>
      <c r="H16" s="11">
        <f>SUM(H14:H15)</f>
        <v>0</v>
      </c>
      <c r="I16" s="12">
        <f>SUM(I14:I15)</f>
        <v>0</v>
      </c>
    </row>
    <row r="17" spans="1:9">
      <c r="A17" s="2"/>
      <c r="B17" s="23"/>
      <c r="D17" s="2"/>
      <c r="E17" s="2"/>
      <c r="F17" s="10"/>
      <c r="G17" s="10"/>
      <c r="H17" s="10"/>
      <c r="I17" s="10"/>
    </row>
    <row r="18" spans="1:9">
      <c r="A18" s="29" t="s">
        <v>27</v>
      </c>
      <c r="B18" s="27" t="s">
        <v>55</v>
      </c>
      <c r="C18" s="31" t="s">
        <v>56</v>
      </c>
      <c r="D18" s="2" t="s">
        <v>12</v>
      </c>
      <c r="E18" s="2">
        <v>8</v>
      </c>
      <c r="F18" s="10"/>
      <c r="G18" s="10">
        <f>E18*F18</f>
        <v>0</v>
      </c>
      <c r="H18" s="10">
        <f t="shared" si="3"/>
        <v>0</v>
      </c>
      <c r="I18" s="10">
        <f>G18+H18</f>
        <v>0</v>
      </c>
    </row>
    <row r="19" spans="1:9">
      <c r="A19" s="2"/>
      <c r="B19" s="23"/>
      <c r="C19" s="31" t="s">
        <v>57</v>
      </c>
      <c r="D19" s="29" t="s">
        <v>58</v>
      </c>
      <c r="E19" s="2">
        <v>8</v>
      </c>
      <c r="F19" s="10"/>
      <c r="G19" s="10">
        <f>E19*F19</f>
        <v>0</v>
      </c>
      <c r="H19" s="10">
        <f t="shared" si="3"/>
        <v>0</v>
      </c>
      <c r="I19" s="10">
        <f>G19+H19</f>
        <v>0</v>
      </c>
    </row>
    <row r="20" spans="1:9">
      <c r="C20" s="30" t="s">
        <v>20</v>
      </c>
      <c r="D20" s="7"/>
      <c r="E20" s="7"/>
      <c r="F20" s="14"/>
      <c r="G20" s="11">
        <f>SUM(G18:G19)</f>
        <v>0</v>
      </c>
      <c r="H20" s="11">
        <f>SUM(H18:H19)</f>
        <v>0</v>
      </c>
      <c r="I20" s="12">
        <f>SUM(I18:I19)</f>
        <v>0</v>
      </c>
    </row>
    <row r="21" spans="1:9">
      <c r="F21" s="13"/>
      <c r="G21" s="10"/>
      <c r="H21" s="10"/>
      <c r="I21" s="10"/>
    </row>
    <row r="22" spans="1:9">
      <c r="A22" s="29" t="s">
        <v>28</v>
      </c>
      <c r="B22" s="27" t="s">
        <v>59</v>
      </c>
      <c r="C22" t="s">
        <v>61</v>
      </c>
      <c r="D22" s="29" t="s">
        <v>42</v>
      </c>
      <c r="E22" s="2">
        <v>1</v>
      </c>
      <c r="F22" s="10"/>
      <c r="G22" s="10">
        <f>E22*F22</f>
        <v>0</v>
      </c>
      <c r="H22" s="10">
        <f>G22*0.19</f>
        <v>0</v>
      </c>
      <c r="I22" s="10">
        <f>G22+H22</f>
        <v>0</v>
      </c>
    </row>
    <row r="23" spans="1:9">
      <c r="A23" s="2"/>
      <c r="B23" s="23"/>
      <c r="C23" s="31" t="s">
        <v>19</v>
      </c>
      <c r="D23" s="29" t="s">
        <v>46</v>
      </c>
      <c r="E23" s="2">
        <v>3</v>
      </c>
      <c r="F23" s="10"/>
      <c r="G23" s="10">
        <f>E23*F23</f>
        <v>0</v>
      </c>
      <c r="H23" s="10">
        <f>G23*0.19</f>
        <v>0</v>
      </c>
      <c r="I23" s="10">
        <f>G23+H23</f>
        <v>0</v>
      </c>
    </row>
    <row r="24" spans="1:9">
      <c r="A24" s="2"/>
      <c r="B24" s="23"/>
      <c r="C24" s="31" t="s">
        <v>57</v>
      </c>
      <c r="D24" s="29" t="s">
        <v>63</v>
      </c>
      <c r="E24" s="2">
        <v>1</v>
      </c>
      <c r="F24" s="10"/>
      <c r="G24" s="10">
        <f>E24*F24</f>
        <v>0</v>
      </c>
      <c r="H24" s="10">
        <f>G24*0.19</f>
        <v>0</v>
      </c>
      <c r="I24" s="10">
        <f>G24+H24</f>
        <v>0</v>
      </c>
    </row>
    <row r="25" spans="1:9">
      <c r="A25" s="2"/>
      <c r="B25" s="23"/>
      <c r="C25" s="31" t="s">
        <v>90</v>
      </c>
      <c r="D25" s="29" t="s">
        <v>64</v>
      </c>
      <c r="E25" s="2">
        <v>1</v>
      </c>
      <c r="F25" s="10"/>
      <c r="G25" s="10">
        <f>E25*F25</f>
        <v>0</v>
      </c>
      <c r="H25" s="10">
        <f>G25*0.19</f>
        <v>0</v>
      </c>
      <c r="I25" s="10">
        <f>G25+H25</f>
        <v>0</v>
      </c>
    </row>
    <row r="26" spans="1:9">
      <c r="A26" s="2"/>
      <c r="B26" s="23"/>
      <c r="C26" s="5" t="s">
        <v>17</v>
      </c>
      <c r="D26" s="6"/>
      <c r="E26" s="6"/>
      <c r="F26" s="11"/>
      <c r="G26" s="11">
        <f>SUM(G22:G25)</f>
        <v>0</v>
      </c>
      <c r="H26" s="11">
        <f>SUM(H22:H25)</f>
        <v>0</v>
      </c>
      <c r="I26" s="12">
        <f>SUM(I22:I25)</f>
        <v>0</v>
      </c>
    </row>
    <row r="28" spans="1:9">
      <c r="A28" s="29" t="s">
        <v>29</v>
      </c>
      <c r="B28" s="27" t="s">
        <v>60</v>
      </c>
      <c r="C28" t="s">
        <v>61</v>
      </c>
      <c r="D28" s="29" t="s">
        <v>42</v>
      </c>
      <c r="E28" s="2">
        <v>2</v>
      </c>
      <c r="F28" s="10"/>
      <c r="G28" s="10">
        <f>E28*F28</f>
        <v>0</v>
      </c>
      <c r="H28" s="10">
        <f>G28*0.19</f>
        <v>0</v>
      </c>
      <c r="I28" s="10">
        <f>G28+H28</f>
        <v>0</v>
      </c>
    </row>
    <row r="29" spans="1:9">
      <c r="A29" s="2"/>
      <c r="B29" s="27"/>
      <c r="C29" s="31" t="s">
        <v>18</v>
      </c>
      <c r="D29" s="29" t="s">
        <v>62</v>
      </c>
      <c r="E29" s="2">
        <v>1</v>
      </c>
      <c r="F29" s="10"/>
      <c r="G29" s="10">
        <f>E29*F29</f>
        <v>0</v>
      </c>
      <c r="H29" s="10">
        <f>G29*0.19</f>
        <v>0</v>
      </c>
      <c r="I29" s="10">
        <f>G29+H29</f>
        <v>0</v>
      </c>
    </row>
    <row r="30" spans="1:9">
      <c r="A30" s="2"/>
      <c r="B30" s="23"/>
      <c r="C30" s="31" t="s">
        <v>19</v>
      </c>
      <c r="D30" s="29" t="s">
        <v>46</v>
      </c>
      <c r="E30" s="2">
        <v>3</v>
      </c>
      <c r="F30" s="10"/>
      <c r="G30" s="10">
        <f>E30*F30</f>
        <v>0</v>
      </c>
      <c r="H30" s="10">
        <f>G30*0.19</f>
        <v>0</v>
      </c>
      <c r="I30" s="10">
        <f>G30+H30</f>
        <v>0</v>
      </c>
    </row>
    <row r="31" spans="1:9">
      <c r="A31" s="2"/>
      <c r="B31" s="23"/>
      <c r="C31" s="31" t="s">
        <v>57</v>
      </c>
      <c r="D31" s="29" t="s">
        <v>63</v>
      </c>
      <c r="E31" s="2">
        <v>1</v>
      </c>
      <c r="F31" s="10"/>
      <c r="G31" s="10">
        <f>E31*F31</f>
        <v>0</v>
      </c>
      <c r="H31" s="10">
        <f>G31*0.19</f>
        <v>0</v>
      </c>
      <c r="I31" s="10">
        <f>G31+H31</f>
        <v>0</v>
      </c>
    </row>
    <row r="32" spans="1:9">
      <c r="A32" s="2"/>
      <c r="B32" s="23"/>
      <c r="C32" s="31" t="s">
        <v>90</v>
      </c>
      <c r="D32" s="29" t="s">
        <v>64</v>
      </c>
      <c r="E32" s="2">
        <v>1</v>
      </c>
      <c r="F32" s="10"/>
      <c r="G32" s="10">
        <f>E32*F32</f>
        <v>0</v>
      </c>
      <c r="H32" s="10">
        <f>G32*0.19</f>
        <v>0</v>
      </c>
      <c r="I32" s="10">
        <f>G32+H32</f>
        <v>0</v>
      </c>
    </row>
    <row r="33" spans="1:9">
      <c r="A33" s="2"/>
      <c r="B33" s="23"/>
      <c r="C33" s="5" t="s">
        <v>17</v>
      </c>
      <c r="D33" s="6"/>
      <c r="E33" s="6"/>
      <c r="F33" s="11"/>
      <c r="G33" s="11">
        <f>SUM(G28:G32)</f>
        <v>0</v>
      </c>
      <c r="H33" s="11">
        <f>SUM(H28:H32)</f>
        <v>0</v>
      </c>
      <c r="I33" s="12">
        <f>SUM(I28:I32)</f>
        <v>0</v>
      </c>
    </row>
    <row r="35" spans="1:9">
      <c r="A35" s="29" t="s">
        <v>30</v>
      </c>
      <c r="B35" s="27" t="s">
        <v>65</v>
      </c>
      <c r="C35" s="31" t="s">
        <v>56</v>
      </c>
      <c r="D35" s="2" t="s">
        <v>12</v>
      </c>
      <c r="E35" s="2">
        <v>2</v>
      </c>
      <c r="F35" s="10"/>
      <c r="G35" s="10">
        <f>E35*F35</f>
        <v>0</v>
      </c>
      <c r="H35" s="10">
        <f t="shared" ref="H35" si="4">G35*0.19</f>
        <v>0</v>
      </c>
      <c r="I35" s="10">
        <f>G35+H35</f>
        <v>0</v>
      </c>
    </row>
    <row r="36" spans="1:9">
      <c r="A36" s="2"/>
      <c r="B36" s="23"/>
      <c r="C36" s="31" t="s">
        <v>19</v>
      </c>
      <c r="D36" s="29" t="s">
        <v>46</v>
      </c>
      <c r="E36" s="2">
        <v>3</v>
      </c>
      <c r="F36" s="10"/>
      <c r="G36" s="10">
        <f>E36*F36</f>
        <v>0</v>
      </c>
      <c r="H36" s="10">
        <f>G36*0.19</f>
        <v>0</v>
      </c>
      <c r="I36" s="10">
        <f>G36+H36</f>
        <v>0</v>
      </c>
    </row>
    <row r="37" spans="1:9">
      <c r="A37" s="2"/>
      <c r="B37" s="23"/>
      <c r="C37" s="31" t="s">
        <v>57</v>
      </c>
      <c r="D37" s="29" t="s">
        <v>63</v>
      </c>
      <c r="E37" s="2">
        <v>1</v>
      </c>
      <c r="F37" s="10"/>
      <c r="G37" s="10">
        <f>E37*F37</f>
        <v>0</v>
      </c>
      <c r="H37" s="10">
        <f>G37*0.19</f>
        <v>0</v>
      </c>
      <c r="I37" s="10">
        <f>G37+H37</f>
        <v>0</v>
      </c>
    </row>
    <row r="38" spans="1:9">
      <c r="A38" s="2"/>
      <c r="B38" s="23"/>
      <c r="C38" s="31" t="s">
        <v>90</v>
      </c>
      <c r="D38" s="29" t="s">
        <v>64</v>
      </c>
      <c r="E38" s="2">
        <v>1</v>
      </c>
      <c r="F38" s="10"/>
      <c r="G38" s="10">
        <f>E38*F38</f>
        <v>0</v>
      </c>
      <c r="H38" s="10">
        <f>G38*0.19</f>
        <v>0</v>
      </c>
      <c r="I38" s="10">
        <f>G38+H38</f>
        <v>0</v>
      </c>
    </row>
    <row r="39" spans="1:9">
      <c r="A39" s="2"/>
      <c r="B39" s="23"/>
      <c r="C39" s="5" t="s">
        <v>17</v>
      </c>
      <c r="D39" s="6"/>
      <c r="E39" s="6"/>
      <c r="F39" s="11"/>
      <c r="G39" s="11">
        <f>SUM(G35:G38)</f>
        <v>0</v>
      </c>
      <c r="H39" s="11">
        <f>SUM(H35:H38)</f>
        <v>0</v>
      </c>
      <c r="I39" s="12">
        <f>SUM(I35:I38)</f>
        <v>0</v>
      </c>
    </row>
    <row r="41" spans="1:9" ht="25.5" customHeight="1">
      <c r="A41" s="18" t="s">
        <v>1</v>
      </c>
      <c r="B41" s="28" t="s">
        <v>45</v>
      </c>
      <c r="C41" s="19" t="s">
        <v>2</v>
      </c>
      <c r="D41" s="18" t="s">
        <v>3</v>
      </c>
      <c r="E41" s="18" t="s">
        <v>4</v>
      </c>
      <c r="F41" s="20" t="s">
        <v>5</v>
      </c>
      <c r="G41" s="20" t="s">
        <v>6</v>
      </c>
      <c r="H41" s="20" t="s">
        <v>7</v>
      </c>
      <c r="I41" s="20" t="s">
        <v>8</v>
      </c>
    </row>
    <row r="43" spans="1:9">
      <c r="A43" s="32" t="s">
        <v>31</v>
      </c>
      <c r="B43" s="27" t="s">
        <v>66</v>
      </c>
      <c r="C43" s="31" t="s">
        <v>67</v>
      </c>
      <c r="D43" s="29" t="s">
        <v>68</v>
      </c>
      <c r="E43" s="2">
        <v>1</v>
      </c>
      <c r="F43" s="10"/>
      <c r="G43" s="10">
        <f>E43*F43</f>
        <v>0</v>
      </c>
      <c r="H43" s="10">
        <f t="shared" ref="H43" si="5">G43*0.19</f>
        <v>0</v>
      </c>
      <c r="I43" s="10">
        <f>G43+H43</f>
        <v>0</v>
      </c>
    </row>
    <row r="44" spans="1:9">
      <c r="B44" s="23"/>
      <c r="C44" s="5" t="s">
        <v>17</v>
      </c>
      <c r="D44" s="6"/>
      <c r="E44" s="6"/>
      <c r="F44" s="11"/>
      <c r="G44" s="11">
        <f>SUM(G43:G43)</f>
        <v>0</v>
      </c>
      <c r="H44" s="11">
        <f>SUM(H43:H43)</f>
        <v>0</v>
      </c>
      <c r="I44" s="12">
        <f>SUM(I43:I43)</f>
        <v>0</v>
      </c>
    </row>
    <row r="45" spans="1:9">
      <c r="B45" s="23"/>
    </row>
    <row r="46" spans="1:9">
      <c r="A46" s="29" t="s">
        <v>32</v>
      </c>
      <c r="B46" s="27" t="s">
        <v>78</v>
      </c>
      <c r="C46" s="31" t="s">
        <v>56</v>
      </c>
      <c r="D46" s="2" t="s">
        <v>12</v>
      </c>
      <c r="E46" s="2">
        <v>1</v>
      </c>
      <c r="F46" s="10"/>
      <c r="G46" s="10">
        <f>E46*F46</f>
        <v>0</v>
      </c>
      <c r="H46" s="10">
        <f t="shared" ref="H46" si="6">G46*0.19</f>
        <v>0</v>
      </c>
      <c r="I46" s="10">
        <f>G46+H46</f>
        <v>0</v>
      </c>
    </row>
    <row r="47" spans="1:9">
      <c r="A47" s="2"/>
      <c r="B47" s="23"/>
      <c r="C47" s="31" t="s">
        <v>19</v>
      </c>
      <c r="D47" s="29" t="s">
        <v>46</v>
      </c>
      <c r="E47" s="2">
        <v>3</v>
      </c>
      <c r="F47" s="10"/>
      <c r="G47" s="10">
        <f>E47*F47</f>
        <v>0</v>
      </c>
      <c r="H47" s="10">
        <f>G47*0.19</f>
        <v>0</v>
      </c>
      <c r="I47" s="10">
        <f>G47+H47</f>
        <v>0</v>
      </c>
    </row>
    <row r="48" spans="1:9">
      <c r="A48" s="2"/>
      <c r="B48" s="23"/>
      <c r="C48" s="31" t="s">
        <v>57</v>
      </c>
      <c r="D48" s="29" t="s">
        <v>63</v>
      </c>
      <c r="E48" s="2">
        <v>1</v>
      </c>
      <c r="F48" s="10"/>
      <c r="G48" s="10">
        <f>E48*F48</f>
        <v>0</v>
      </c>
      <c r="H48" s="10">
        <f>G48*0.19</f>
        <v>0</v>
      </c>
      <c r="I48" s="10">
        <f>G48+H48</f>
        <v>0</v>
      </c>
    </row>
    <row r="49" spans="1:9">
      <c r="A49" s="2"/>
      <c r="B49" s="23"/>
      <c r="C49" s="31" t="s">
        <v>90</v>
      </c>
      <c r="D49" s="29" t="s">
        <v>64</v>
      </c>
      <c r="E49" s="2">
        <v>1</v>
      </c>
      <c r="F49" s="10"/>
      <c r="G49" s="10">
        <f>E49*F49</f>
        <v>0</v>
      </c>
      <c r="H49" s="10">
        <f>G49*0.19</f>
        <v>0</v>
      </c>
      <c r="I49" s="10">
        <f>G49+H49</f>
        <v>0</v>
      </c>
    </row>
    <row r="50" spans="1:9">
      <c r="A50" s="2"/>
      <c r="B50" s="23"/>
      <c r="C50" s="5" t="s">
        <v>17</v>
      </c>
      <c r="D50" s="6"/>
      <c r="E50" s="6"/>
      <c r="F50" s="11"/>
      <c r="G50" s="11">
        <f>SUM(G46:G49)</f>
        <v>0</v>
      </c>
      <c r="H50" s="11">
        <f>SUM(H46:H49)</f>
        <v>0</v>
      </c>
      <c r="I50" s="12">
        <f>SUM(I46:I49)</f>
        <v>0</v>
      </c>
    </row>
    <row r="51" spans="1:9">
      <c r="B51" s="23"/>
    </row>
    <row r="52" spans="1:9">
      <c r="A52" s="29" t="s">
        <v>33</v>
      </c>
      <c r="B52" s="27" t="s">
        <v>69</v>
      </c>
      <c r="C52" s="31" t="s">
        <v>67</v>
      </c>
      <c r="D52" s="29" t="s">
        <v>70</v>
      </c>
      <c r="E52" s="2">
        <v>1</v>
      </c>
      <c r="F52" s="10"/>
      <c r="G52" s="10">
        <f>E52*F52</f>
        <v>0</v>
      </c>
      <c r="H52" s="10">
        <f t="shared" ref="H52" si="7">G52*0.19</f>
        <v>0</v>
      </c>
      <c r="I52" s="10">
        <f>G52+H52</f>
        <v>0</v>
      </c>
    </row>
    <row r="53" spans="1:9">
      <c r="A53" s="2"/>
      <c r="B53" s="23"/>
      <c r="C53" s="31" t="s">
        <v>71</v>
      </c>
      <c r="D53" s="29" t="s">
        <v>72</v>
      </c>
      <c r="E53" s="2">
        <v>1</v>
      </c>
      <c r="F53" s="10"/>
      <c r="G53" s="10">
        <f>E53*F53</f>
        <v>0</v>
      </c>
      <c r="H53" s="10">
        <f>G53*0.19</f>
        <v>0</v>
      </c>
      <c r="I53" s="10">
        <f>G53+H53</f>
        <v>0</v>
      </c>
    </row>
    <row r="54" spans="1:9">
      <c r="A54" s="2"/>
      <c r="B54" s="23"/>
      <c r="C54" s="5" t="s">
        <v>17</v>
      </c>
      <c r="D54" s="6"/>
      <c r="E54" s="6"/>
      <c r="F54" s="11"/>
      <c r="G54" s="11">
        <f>SUM(G52:G53)</f>
        <v>0</v>
      </c>
      <c r="H54" s="11">
        <f>SUM(H52:H53)</f>
        <v>0</v>
      </c>
      <c r="I54" s="12">
        <f>SUM(I52:I53)</f>
        <v>0</v>
      </c>
    </row>
    <row r="56" spans="1:9">
      <c r="A56" s="29" t="s">
        <v>34</v>
      </c>
      <c r="B56" s="27" t="s">
        <v>77</v>
      </c>
      <c r="C56" s="31" t="s">
        <v>73</v>
      </c>
      <c r="D56" s="29" t="s">
        <v>74</v>
      </c>
      <c r="E56" s="2">
        <v>21</v>
      </c>
      <c r="F56" s="10"/>
      <c r="G56" s="10">
        <f>E56*F56</f>
        <v>0</v>
      </c>
      <c r="H56" s="10">
        <f t="shared" ref="H56" si="8">G56*0.19</f>
        <v>0</v>
      </c>
      <c r="I56" s="10">
        <f>G56+H56</f>
        <v>0</v>
      </c>
    </row>
    <row r="57" spans="1:9">
      <c r="A57" s="2"/>
      <c r="B57" s="23"/>
      <c r="C57" s="31" t="s">
        <v>75</v>
      </c>
      <c r="D57" s="29" t="s">
        <v>76</v>
      </c>
      <c r="E57" s="2">
        <v>2</v>
      </c>
      <c r="F57" s="10"/>
      <c r="G57" s="10">
        <f>E57*F57</f>
        <v>0</v>
      </c>
      <c r="H57" s="10">
        <f>G57*0.19</f>
        <v>0</v>
      </c>
      <c r="I57" s="10">
        <f>G57+H57</f>
        <v>0</v>
      </c>
    </row>
    <row r="58" spans="1:9">
      <c r="A58" s="2"/>
      <c r="B58" s="23"/>
      <c r="C58" s="5" t="s">
        <v>17</v>
      </c>
      <c r="D58" s="6"/>
      <c r="E58" s="6"/>
      <c r="F58" s="11"/>
      <c r="G58" s="11">
        <f>SUM(G56:G57)</f>
        <v>0</v>
      </c>
      <c r="H58" s="11">
        <f>SUM(H56:H57)</f>
        <v>0</v>
      </c>
      <c r="I58" s="12">
        <f>SUM(I56:I57)</f>
        <v>0</v>
      </c>
    </row>
    <row r="60" spans="1:9">
      <c r="A60" s="29" t="s">
        <v>35</v>
      </c>
      <c r="B60" s="27" t="s">
        <v>79</v>
      </c>
      <c r="C60" s="31" t="s">
        <v>81</v>
      </c>
      <c r="D60" s="29" t="s">
        <v>82</v>
      </c>
      <c r="E60" s="2">
        <v>2</v>
      </c>
      <c r="F60" s="10"/>
      <c r="G60" s="10">
        <f>E60*F60</f>
        <v>0</v>
      </c>
      <c r="H60" s="10">
        <f t="shared" ref="H60" si="9">G60*0.19</f>
        <v>0</v>
      </c>
      <c r="I60" s="10">
        <f>G60+H60</f>
        <v>0</v>
      </c>
    </row>
    <row r="61" spans="1:9">
      <c r="A61" s="2"/>
      <c r="B61" s="27" t="s">
        <v>80</v>
      </c>
      <c r="C61" s="31" t="s">
        <v>83</v>
      </c>
      <c r="D61" s="29" t="s">
        <v>84</v>
      </c>
      <c r="E61" s="2">
        <v>1</v>
      </c>
      <c r="F61" s="10"/>
      <c r="G61" s="10">
        <f>E61*F61</f>
        <v>0</v>
      </c>
      <c r="H61" s="10">
        <f>G61*0.19</f>
        <v>0</v>
      </c>
      <c r="I61" s="10">
        <f>G61+H61</f>
        <v>0</v>
      </c>
    </row>
    <row r="62" spans="1:9">
      <c r="A62" s="2"/>
      <c r="B62" s="23"/>
      <c r="C62" s="31" t="s">
        <v>85</v>
      </c>
      <c r="D62" s="29" t="s">
        <v>86</v>
      </c>
      <c r="E62" s="2">
        <v>1</v>
      </c>
      <c r="F62" s="10"/>
      <c r="G62" s="10">
        <f>E62*F62</f>
        <v>0</v>
      </c>
      <c r="H62" s="10">
        <f>G62*0.19</f>
        <v>0</v>
      </c>
      <c r="I62" s="10">
        <f>G62+H62</f>
        <v>0</v>
      </c>
    </row>
    <row r="63" spans="1:9">
      <c r="A63" s="2"/>
      <c r="B63" s="23"/>
      <c r="C63" s="5" t="s">
        <v>17</v>
      </c>
      <c r="D63" s="6"/>
      <c r="E63" s="6"/>
      <c r="F63" s="11"/>
      <c r="G63" s="11">
        <f>SUM(G60:G62)</f>
        <v>0</v>
      </c>
      <c r="H63" s="11">
        <f>SUM(H60:H62)</f>
        <v>0</v>
      </c>
      <c r="I63" s="12">
        <f>SUM(I60:I62)</f>
        <v>0</v>
      </c>
    </row>
    <row r="65" spans="1:9">
      <c r="A65" s="29" t="s">
        <v>36</v>
      </c>
      <c r="B65" s="27" t="s">
        <v>87</v>
      </c>
      <c r="C65" t="s">
        <v>61</v>
      </c>
      <c r="D65" s="29" t="s">
        <v>42</v>
      </c>
      <c r="E65" s="2">
        <v>2</v>
      </c>
      <c r="F65" s="10"/>
      <c r="G65" s="10">
        <f>E65*F65</f>
        <v>0</v>
      </c>
      <c r="H65" s="10">
        <f>G65*0.19</f>
        <v>0</v>
      </c>
      <c r="I65" s="10">
        <f>G65+H65</f>
        <v>0</v>
      </c>
    </row>
    <row r="66" spans="1:9">
      <c r="A66" s="2"/>
      <c r="B66" s="23"/>
      <c r="C66" s="31" t="s">
        <v>19</v>
      </c>
      <c r="D66" s="29" t="s">
        <v>46</v>
      </c>
      <c r="E66" s="2">
        <v>4</v>
      </c>
      <c r="F66" s="10"/>
      <c r="G66" s="10">
        <f>E66*F66</f>
        <v>0</v>
      </c>
      <c r="H66" s="10">
        <f>G66*0.19</f>
        <v>0</v>
      </c>
      <c r="I66" s="10">
        <f>G66+H66</f>
        <v>0</v>
      </c>
    </row>
    <row r="67" spans="1:9">
      <c r="A67" s="2"/>
      <c r="B67" s="23"/>
      <c r="C67" s="31" t="s">
        <v>57</v>
      </c>
      <c r="D67" s="29" t="s">
        <v>63</v>
      </c>
      <c r="E67" s="2">
        <v>2</v>
      </c>
      <c r="F67" s="10"/>
      <c r="G67" s="10">
        <f>E67*F67</f>
        <v>0</v>
      </c>
      <c r="H67" s="10">
        <f>G67*0.19</f>
        <v>0</v>
      </c>
      <c r="I67" s="10">
        <f>G67+H67</f>
        <v>0</v>
      </c>
    </row>
    <row r="68" spans="1:9">
      <c r="A68" s="2"/>
      <c r="B68" s="23"/>
      <c r="C68" s="16" t="s">
        <v>91</v>
      </c>
      <c r="D68" s="29" t="s">
        <v>92</v>
      </c>
      <c r="E68" s="2">
        <v>1</v>
      </c>
      <c r="F68" s="10"/>
      <c r="G68" s="10">
        <f>E68*F68</f>
        <v>0</v>
      </c>
      <c r="H68" s="10">
        <f>G68*0.19</f>
        <v>0</v>
      </c>
      <c r="I68" s="10">
        <f>G68+H68</f>
        <v>0</v>
      </c>
    </row>
    <row r="69" spans="1:9">
      <c r="A69" s="2"/>
      <c r="B69" s="23"/>
      <c r="C69" s="31" t="s">
        <v>89</v>
      </c>
      <c r="D69" s="29" t="s">
        <v>88</v>
      </c>
      <c r="E69" s="2">
        <v>1</v>
      </c>
      <c r="F69" s="10"/>
      <c r="G69" s="10">
        <f>E69*F69</f>
        <v>0</v>
      </c>
      <c r="H69" s="10">
        <f>G69*0.19</f>
        <v>0</v>
      </c>
      <c r="I69" s="10">
        <f>G69+H69</f>
        <v>0</v>
      </c>
    </row>
    <row r="70" spans="1:9">
      <c r="A70" s="2"/>
      <c r="B70" s="23"/>
      <c r="C70" s="5" t="s">
        <v>17</v>
      </c>
      <c r="D70" s="6"/>
      <c r="E70" s="6"/>
      <c r="F70" s="11"/>
      <c r="G70" s="11">
        <f>SUM(G65:G69)</f>
        <v>0</v>
      </c>
      <c r="H70" s="11">
        <f>SUM(H65:H69)</f>
        <v>0</v>
      </c>
      <c r="I70" s="12">
        <f>SUM(I65:I69)</f>
        <v>0</v>
      </c>
    </row>
    <row r="72" spans="1:9">
      <c r="A72" s="29" t="s">
        <v>37</v>
      </c>
      <c r="B72" s="27" t="s">
        <v>93</v>
      </c>
      <c r="C72" s="31" t="s">
        <v>83</v>
      </c>
      <c r="D72" s="29" t="s">
        <v>95</v>
      </c>
      <c r="E72" s="2">
        <v>1</v>
      </c>
      <c r="F72" s="10"/>
      <c r="G72" s="10">
        <f>E72*F72</f>
        <v>0</v>
      </c>
      <c r="H72" s="10">
        <f>G72*0.19</f>
        <v>0</v>
      </c>
      <c r="I72" s="10">
        <f>G72+H72</f>
        <v>0</v>
      </c>
    </row>
    <row r="73" spans="1:9">
      <c r="A73" s="2"/>
      <c r="B73" s="27" t="s">
        <v>94</v>
      </c>
      <c r="C73" s="31" t="s">
        <v>98</v>
      </c>
      <c r="D73" s="29" t="s">
        <v>99</v>
      </c>
      <c r="E73" s="2">
        <v>1</v>
      </c>
      <c r="F73" s="10"/>
      <c r="G73" s="10">
        <f>E73*F73</f>
        <v>0</v>
      </c>
      <c r="H73" s="10">
        <f>G73*0.19</f>
        <v>0</v>
      </c>
      <c r="I73" s="10">
        <f>G73+H73</f>
        <v>0</v>
      </c>
    </row>
    <row r="74" spans="1:9">
      <c r="A74" s="2"/>
      <c r="B74" s="23"/>
      <c r="C74" s="31" t="s">
        <v>96</v>
      </c>
      <c r="D74" s="29" t="s">
        <v>97</v>
      </c>
      <c r="E74" s="2">
        <v>2</v>
      </c>
      <c r="F74" s="10"/>
      <c r="G74" s="10">
        <f>E74*F74</f>
        <v>0</v>
      </c>
      <c r="H74" s="10">
        <f>G74*0.19</f>
        <v>0</v>
      </c>
      <c r="I74" s="10">
        <f>G74+H74</f>
        <v>0</v>
      </c>
    </row>
    <row r="75" spans="1:9">
      <c r="A75" s="2"/>
      <c r="B75" s="23"/>
      <c r="C75" s="5" t="s">
        <v>17</v>
      </c>
      <c r="D75" s="6"/>
      <c r="E75" s="6"/>
      <c r="F75" s="11"/>
      <c r="G75" s="11">
        <f>SUM(G72:G74)</f>
        <v>0</v>
      </c>
      <c r="H75" s="11">
        <f>SUM(H72:H74)</f>
        <v>0</v>
      </c>
      <c r="I75" s="12">
        <f>SUM(I72:I74)</f>
        <v>0</v>
      </c>
    </row>
    <row r="77" spans="1:9">
      <c r="A77" s="53" t="s">
        <v>38</v>
      </c>
      <c r="B77" s="27" t="s">
        <v>125</v>
      </c>
      <c r="C77" s="31" t="s">
        <v>123</v>
      </c>
      <c r="D77" s="29"/>
      <c r="E77" s="2">
        <v>25</v>
      </c>
      <c r="F77" s="10"/>
      <c r="G77" s="10">
        <f>E77*F77</f>
        <v>0</v>
      </c>
      <c r="H77" s="10">
        <f t="shared" ref="H77:H80" si="10">G77*0.19</f>
        <v>0</v>
      </c>
      <c r="I77" s="10">
        <f>G77+H77</f>
        <v>0</v>
      </c>
    </row>
    <row r="78" spans="1:9">
      <c r="A78" s="21"/>
      <c r="B78" s="27" t="s">
        <v>126</v>
      </c>
      <c r="C78" s="31" t="s">
        <v>121</v>
      </c>
      <c r="D78" s="29" t="s">
        <v>122</v>
      </c>
      <c r="E78" s="2">
        <v>14</v>
      </c>
      <c r="F78" s="10"/>
      <c r="G78" s="10">
        <f>E78*F78</f>
        <v>0</v>
      </c>
      <c r="H78" s="10">
        <f t="shared" si="10"/>
        <v>0</v>
      </c>
      <c r="I78" s="10">
        <f>G78+H78</f>
        <v>0</v>
      </c>
    </row>
    <row r="79" spans="1:9">
      <c r="A79" s="21"/>
      <c r="B79" s="27"/>
      <c r="C79" s="16" t="s">
        <v>120</v>
      </c>
      <c r="D79" s="29"/>
      <c r="E79" s="2">
        <v>10</v>
      </c>
      <c r="F79" s="10"/>
      <c r="G79" s="10">
        <f>E79*F79</f>
        <v>0</v>
      </c>
      <c r="H79" s="10">
        <f t="shared" si="10"/>
        <v>0</v>
      </c>
      <c r="I79" s="10">
        <f>G79+H79</f>
        <v>0</v>
      </c>
    </row>
    <row r="80" spans="1:9">
      <c r="A80" s="21"/>
      <c r="B80" s="27"/>
      <c r="C80" s="16" t="s">
        <v>124</v>
      </c>
      <c r="D80" s="29"/>
      <c r="E80" s="2">
        <v>10</v>
      </c>
      <c r="F80" s="10"/>
      <c r="G80" s="10">
        <f>E80*F80</f>
        <v>0</v>
      </c>
      <c r="H80" s="10">
        <f t="shared" si="10"/>
        <v>0</v>
      </c>
      <c r="I80" s="10">
        <f>G80+H80</f>
        <v>0</v>
      </c>
    </row>
    <row r="81" spans="1:9">
      <c r="A81" s="21"/>
      <c r="B81" s="23"/>
      <c r="C81" s="30" t="s">
        <v>127</v>
      </c>
      <c r="D81" s="6"/>
      <c r="E81" s="6"/>
      <c r="F81" s="11"/>
      <c r="G81" s="11">
        <f>SUM(G77:G80)</f>
        <v>0</v>
      </c>
      <c r="H81" s="11">
        <f>SUM(H77:H80)</f>
        <v>0</v>
      </c>
      <c r="I81" s="12">
        <f>SUM(I77:I80)</f>
        <v>0</v>
      </c>
    </row>
    <row r="82" spans="1:9" ht="13.5" thickBot="1"/>
    <row r="83" spans="1:9" ht="21.75" customHeight="1" thickBot="1">
      <c r="A83" s="42"/>
      <c r="B83" s="43"/>
      <c r="C83" s="33" t="s">
        <v>100</v>
      </c>
      <c r="D83" s="33"/>
      <c r="E83" s="33"/>
      <c r="F83" s="33"/>
      <c r="G83" s="34">
        <f>SUM(G12,G16,G20,G26,G33,G39,G44,G50,G54,G58,G63,G70,G75,G81)</f>
        <v>0</v>
      </c>
      <c r="H83" s="33"/>
      <c r="I83" s="35">
        <f>SUM(I12,I16,I20,I26,I33,I39,I44,I50,I54,I58,I63,I70,I75,I81)</f>
        <v>0</v>
      </c>
    </row>
    <row r="86" spans="1:9">
      <c r="A86" s="8" t="s">
        <v>103</v>
      </c>
      <c r="B86" s="24"/>
      <c r="C86" s="1" t="s">
        <v>104</v>
      </c>
    </row>
    <row r="88" spans="1:9" ht="25.5">
      <c r="A88" s="18" t="s">
        <v>1</v>
      </c>
      <c r="B88" s="28" t="s">
        <v>45</v>
      </c>
      <c r="C88" s="19" t="s">
        <v>2</v>
      </c>
      <c r="D88" s="18" t="s">
        <v>3</v>
      </c>
      <c r="E88" s="18" t="s">
        <v>4</v>
      </c>
      <c r="F88" s="20" t="s">
        <v>5</v>
      </c>
      <c r="G88" s="20" t="s">
        <v>6</v>
      </c>
      <c r="H88" s="20" t="s">
        <v>7</v>
      </c>
      <c r="I88" s="20" t="s">
        <v>8</v>
      </c>
    </row>
    <row r="89" spans="1:9">
      <c r="D89" s="32" t="s">
        <v>51</v>
      </c>
    </row>
    <row r="90" spans="1:9">
      <c r="A90" s="29" t="s">
        <v>9</v>
      </c>
      <c r="B90" s="27" t="s">
        <v>107</v>
      </c>
      <c r="C90" s="31" t="s">
        <v>49</v>
      </c>
      <c r="D90" s="29" t="s">
        <v>109</v>
      </c>
      <c r="E90" s="2">
        <v>2</v>
      </c>
      <c r="F90" s="10"/>
      <c r="G90" s="10">
        <f>E90*F90</f>
        <v>0</v>
      </c>
      <c r="H90" s="10">
        <f t="shared" ref="H90:H91" si="11">G90*0.19</f>
        <v>0</v>
      </c>
      <c r="I90" s="10">
        <f>G90+H90</f>
        <v>0</v>
      </c>
    </row>
    <row r="91" spans="1:9">
      <c r="A91" s="2"/>
      <c r="B91" s="27" t="s">
        <v>108</v>
      </c>
      <c r="C91" s="31" t="s">
        <v>52</v>
      </c>
      <c r="D91" s="29" t="s">
        <v>53</v>
      </c>
      <c r="E91" s="2">
        <v>2</v>
      </c>
      <c r="F91" s="10"/>
      <c r="G91" s="10">
        <f>E91*F91</f>
        <v>0</v>
      </c>
      <c r="H91" s="10">
        <f t="shared" si="11"/>
        <v>0</v>
      </c>
      <c r="I91" s="10">
        <f>G91+H91</f>
        <v>0</v>
      </c>
    </row>
    <row r="92" spans="1:9">
      <c r="A92" s="2"/>
      <c r="B92" s="23"/>
      <c r="C92" s="31" t="s">
        <v>57</v>
      </c>
      <c r="D92" s="29" t="s">
        <v>63</v>
      </c>
      <c r="E92" s="2">
        <v>2</v>
      </c>
      <c r="F92" s="10"/>
      <c r="G92" s="10">
        <f>E92*F92</f>
        <v>0</v>
      </c>
      <c r="H92" s="10">
        <f>G92*0.19</f>
        <v>0</v>
      </c>
      <c r="I92" s="10">
        <f>G92+H92</f>
        <v>0</v>
      </c>
    </row>
    <row r="93" spans="1:9">
      <c r="A93" s="2"/>
      <c r="B93" s="23"/>
      <c r="C93" s="5" t="s">
        <v>17</v>
      </c>
      <c r="D93" s="6"/>
      <c r="E93" s="6"/>
      <c r="F93" s="11"/>
      <c r="G93" s="11">
        <f>SUM(G90:G92)</f>
        <v>0</v>
      </c>
      <c r="H93" s="11">
        <f>SUM(H90:H92)</f>
        <v>0</v>
      </c>
      <c r="I93" s="12">
        <f>SUM(I90:I92)</f>
        <v>0</v>
      </c>
    </row>
    <row r="94" spans="1:9">
      <c r="A94" s="2"/>
      <c r="B94" s="23"/>
      <c r="D94" s="2"/>
      <c r="E94" s="2"/>
      <c r="F94" s="10"/>
      <c r="G94" s="10"/>
      <c r="H94" s="10"/>
      <c r="I94" s="10"/>
    </row>
    <row r="95" spans="1:9">
      <c r="A95" s="29" t="s">
        <v>10</v>
      </c>
      <c r="B95" s="27" t="s">
        <v>110</v>
      </c>
      <c r="C95" s="31" t="s">
        <v>49</v>
      </c>
      <c r="D95" s="29" t="s">
        <v>109</v>
      </c>
      <c r="E95" s="2">
        <v>6</v>
      </c>
      <c r="F95" s="10"/>
      <c r="G95" s="10">
        <f>E95*F95</f>
        <v>0</v>
      </c>
      <c r="H95" s="10">
        <f t="shared" ref="H95:H96" si="12">G95*0.19</f>
        <v>0</v>
      </c>
      <c r="I95" s="10">
        <f>G95+H95</f>
        <v>0</v>
      </c>
    </row>
    <row r="96" spans="1:9">
      <c r="A96" s="2"/>
      <c r="B96" s="27" t="s">
        <v>44</v>
      </c>
      <c r="C96" s="31" t="s">
        <v>52</v>
      </c>
      <c r="D96" s="29" t="s">
        <v>53</v>
      </c>
      <c r="E96" s="2">
        <v>6</v>
      </c>
      <c r="F96" s="10"/>
      <c r="G96" s="10">
        <f>E96*F96</f>
        <v>0</v>
      </c>
      <c r="H96" s="10">
        <f t="shared" si="12"/>
        <v>0</v>
      </c>
      <c r="I96" s="10">
        <f>G96+H96</f>
        <v>0</v>
      </c>
    </row>
    <row r="97" spans="1:9">
      <c r="A97" s="2"/>
      <c r="B97" s="27"/>
      <c r="C97" s="5" t="s">
        <v>17</v>
      </c>
      <c r="D97" s="6"/>
      <c r="E97" s="6"/>
      <c r="F97" s="11"/>
      <c r="G97" s="11">
        <f>SUM(G95:G96)</f>
        <v>0</v>
      </c>
      <c r="H97" s="11">
        <f>SUM(H95:H96)</f>
        <v>0</v>
      </c>
      <c r="I97" s="12">
        <f>SUM(I95:I96)</f>
        <v>0</v>
      </c>
    </row>
    <row r="98" spans="1:9">
      <c r="A98" s="2"/>
      <c r="B98" s="23"/>
      <c r="C98" s="31"/>
      <c r="D98" s="29"/>
      <c r="E98" s="2"/>
      <c r="F98" s="10"/>
      <c r="G98" s="10"/>
      <c r="H98" s="10"/>
      <c r="I98" s="10"/>
    </row>
    <row r="99" spans="1:9">
      <c r="A99" s="29" t="s">
        <v>11</v>
      </c>
      <c r="B99" s="27" t="s">
        <v>55</v>
      </c>
      <c r="C99" s="31" t="s">
        <v>41</v>
      </c>
      <c r="D99" s="29" t="s">
        <v>112</v>
      </c>
      <c r="E99" s="2">
        <v>6</v>
      </c>
      <c r="F99" s="10"/>
      <c r="G99" s="10">
        <f t="shared" ref="G99" si="13">E99*F99</f>
        <v>0</v>
      </c>
      <c r="H99" s="10">
        <f>G99*0.21</f>
        <v>0</v>
      </c>
      <c r="I99" s="10">
        <f t="shared" ref="I99" si="14">G99+H99</f>
        <v>0</v>
      </c>
    </row>
    <row r="100" spans="1:9">
      <c r="A100" s="2"/>
      <c r="B100" s="27" t="s">
        <v>111</v>
      </c>
      <c r="C100" s="31" t="s">
        <v>101</v>
      </c>
      <c r="D100" s="29" t="s">
        <v>113</v>
      </c>
      <c r="E100" s="2">
        <v>6</v>
      </c>
      <c r="F100" s="10"/>
      <c r="G100" s="10">
        <f>E100*F100</f>
        <v>0</v>
      </c>
      <c r="H100" s="10">
        <f>G100*0.19</f>
        <v>0</v>
      </c>
      <c r="I100" s="10">
        <f>G100+H100</f>
        <v>0</v>
      </c>
    </row>
    <row r="101" spans="1:9">
      <c r="A101" s="2"/>
      <c r="B101" s="23"/>
      <c r="C101" s="30" t="s">
        <v>47</v>
      </c>
      <c r="D101" s="6"/>
      <c r="E101" s="6"/>
      <c r="F101" s="11"/>
      <c r="G101" s="11">
        <f>SUM(G99:G99)</f>
        <v>0</v>
      </c>
      <c r="H101" s="11">
        <f>SUM(H99:H99)</f>
        <v>0</v>
      </c>
      <c r="I101" s="12">
        <f>SUM(I99:I99)</f>
        <v>0</v>
      </c>
    </row>
    <row r="102" spans="1:9">
      <c r="A102" s="2"/>
      <c r="B102" s="23"/>
      <c r="D102" s="2"/>
      <c r="E102" s="2"/>
      <c r="F102" s="10"/>
      <c r="G102" s="10"/>
      <c r="H102" s="10"/>
      <c r="I102" s="10"/>
    </row>
    <row r="103" spans="1:9">
      <c r="A103" s="29" t="s">
        <v>13</v>
      </c>
      <c r="B103" s="27" t="s">
        <v>65</v>
      </c>
      <c r="C103" s="31" t="s">
        <v>114</v>
      </c>
      <c r="D103" s="2" t="s">
        <v>21</v>
      </c>
      <c r="E103" s="2">
        <v>1</v>
      </c>
      <c r="F103" s="10"/>
      <c r="G103" s="10">
        <f>E103*F103</f>
        <v>0</v>
      </c>
      <c r="H103" s="10">
        <f>G103*0.19</f>
        <v>0</v>
      </c>
      <c r="I103" s="10">
        <f>G103+H103</f>
        <v>0</v>
      </c>
    </row>
    <row r="104" spans="1:9">
      <c r="A104" s="2"/>
      <c r="B104" s="23"/>
      <c r="C104" t="s">
        <v>22</v>
      </c>
      <c r="D104" s="2"/>
      <c r="E104" s="2">
        <v>1</v>
      </c>
      <c r="F104" s="10"/>
      <c r="G104" s="10">
        <f>E104*F104</f>
        <v>0</v>
      </c>
      <c r="H104" s="10">
        <f>G104*0.19</f>
        <v>0</v>
      </c>
      <c r="I104" s="10">
        <f>G104+H104</f>
        <v>0</v>
      </c>
    </row>
    <row r="105" spans="1:9">
      <c r="A105" s="2"/>
      <c r="B105" s="23"/>
      <c r="C105" t="s">
        <v>23</v>
      </c>
      <c r="D105" s="2"/>
      <c r="E105" s="2">
        <v>1</v>
      </c>
      <c r="F105" s="10"/>
      <c r="G105" s="10">
        <f>E105*F105</f>
        <v>0</v>
      </c>
      <c r="H105" s="10">
        <f>G105*0.19</f>
        <v>0</v>
      </c>
      <c r="I105" s="10">
        <f>G105+H105</f>
        <v>0</v>
      </c>
    </row>
    <row r="106" spans="1:9">
      <c r="A106" s="2"/>
      <c r="B106" s="23"/>
      <c r="C106" s="5" t="s">
        <v>24</v>
      </c>
      <c r="D106" s="6"/>
      <c r="E106" s="6"/>
      <c r="F106" s="11"/>
      <c r="G106" s="11">
        <f>SUM(G103:G105)</f>
        <v>0</v>
      </c>
      <c r="H106" s="11">
        <f>SUM(H103:H105)</f>
        <v>0</v>
      </c>
      <c r="I106" s="12">
        <f>SUM(I103:I105)</f>
        <v>0</v>
      </c>
    </row>
    <row r="107" spans="1:9">
      <c r="A107" s="2"/>
      <c r="B107" s="23"/>
      <c r="D107" s="2"/>
      <c r="E107" s="2"/>
      <c r="F107" s="10"/>
      <c r="G107" s="10"/>
      <c r="H107" s="10"/>
      <c r="I107" s="10"/>
    </row>
    <row r="108" spans="1:9">
      <c r="A108" s="29" t="s">
        <v>14</v>
      </c>
      <c r="B108" s="27" t="s">
        <v>106</v>
      </c>
      <c r="C108" t="s">
        <v>61</v>
      </c>
      <c r="D108" s="29" t="s">
        <v>42</v>
      </c>
      <c r="E108" s="2">
        <v>1</v>
      </c>
      <c r="F108" s="10"/>
      <c r="G108" s="10">
        <f>E108*F108</f>
        <v>0</v>
      </c>
      <c r="H108" s="10">
        <f>G108*0.19</f>
        <v>0</v>
      </c>
      <c r="I108" s="10">
        <f>G108+H108</f>
        <v>0</v>
      </c>
    </row>
    <row r="109" spans="1:9">
      <c r="A109" s="2"/>
      <c r="B109" s="23"/>
      <c r="C109" s="31" t="s">
        <v>19</v>
      </c>
      <c r="D109" s="29" t="s">
        <v>46</v>
      </c>
      <c r="E109" s="2">
        <v>3</v>
      </c>
      <c r="F109" s="10"/>
      <c r="G109" s="10">
        <f>E109*F109</f>
        <v>0</v>
      </c>
      <c r="H109" s="10">
        <f>G109*0.19</f>
        <v>0</v>
      </c>
      <c r="I109" s="10">
        <f>G109+H109</f>
        <v>0</v>
      </c>
    </row>
    <row r="110" spans="1:9">
      <c r="A110" s="2"/>
      <c r="B110" s="23"/>
      <c r="C110" s="31" t="s">
        <v>57</v>
      </c>
      <c r="D110" s="29" t="s">
        <v>63</v>
      </c>
      <c r="E110" s="2">
        <v>1</v>
      </c>
      <c r="F110" s="10"/>
      <c r="G110" s="10">
        <f>E110*F110</f>
        <v>0</v>
      </c>
      <c r="H110" s="10">
        <f>G110*0.19</f>
        <v>0</v>
      </c>
      <c r="I110" s="10">
        <f>G110+H110</f>
        <v>0</v>
      </c>
    </row>
    <row r="111" spans="1:9">
      <c r="A111" s="2"/>
      <c r="B111" s="23"/>
      <c r="C111" s="31" t="s">
        <v>90</v>
      </c>
      <c r="D111" s="29" t="s">
        <v>64</v>
      </c>
      <c r="E111" s="2">
        <v>1</v>
      </c>
      <c r="F111" s="10"/>
      <c r="G111" s="10">
        <f>E111*F111</f>
        <v>0</v>
      </c>
      <c r="H111" s="10">
        <f>G111*0.19</f>
        <v>0</v>
      </c>
      <c r="I111" s="10">
        <f>G111+H111</f>
        <v>0</v>
      </c>
    </row>
    <row r="112" spans="1:9">
      <c r="A112" s="2"/>
      <c r="B112" s="23"/>
      <c r="C112" s="5" t="s">
        <v>17</v>
      </c>
      <c r="D112" s="6"/>
      <c r="E112" s="6"/>
      <c r="F112" s="11"/>
      <c r="G112" s="11">
        <f>SUM(G108:G111)</f>
        <v>0</v>
      </c>
      <c r="H112" s="11">
        <f>SUM(H108:H111)</f>
        <v>0</v>
      </c>
      <c r="I112" s="12">
        <f>SUM(I108:I111)</f>
        <v>0</v>
      </c>
    </row>
    <row r="113" spans="1:9">
      <c r="A113" s="21"/>
      <c r="B113" s="26"/>
      <c r="C113" s="40"/>
      <c r="D113" s="21"/>
      <c r="E113" s="21"/>
      <c r="F113" s="44"/>
      <c r="G113" s="44"/>
      <c r="H113" s="44"/>
      <c r="I113" s="44"/>
    </row>
    <row r="114" spans="1:9">
      <c r="A114" s="29" t="s">
        <v>15</v>
      </c>
      <c r="B114" s="27" t="s">
        <v>115</v>
      </c>
      <c r="C114" s="31" t="s">
        <v>116</v>
      </c>
      <c r="D114" s="2" t="s">
        <v>21</v>
      </c>
      <c r="E114" s="2">
        <v>1</v>
      </c>
      <c r="F114" s="10"/>
      <c r="G114" s="10">
        <f>E114*F114</f>
        <v>0</v>
      </c>
      <c r="H114" s="10">
        <f>G114*0.19</f>
        <v>0</v>
      </c>
      <c r="I114" s="10">
        <f>G114+H114</f>
        <v>0</v>
      </c>
    </row>
    <row r="115" spans="1:9">
      <c r="A115" s="2"/>
      <c r="B115" s="23"/>
      <c r="C115" t="s">
        <v>22</v>
      </c>
      <c r="D115" s="2"/>
      <c r="E115" s="2">
        <v>1</v>
      </c>
      <c r="F115" s="10"/>
      <c r="G115" s="10">
        <f>E115*F115</f>
        <v>0</v>
      </c>
      <c r="H115" s="10">
        <f>G115*0.19</f>
        <v>0</v>
      </c>
      <c r="I115" s="10">
        <f>G115+H115</f>
        <v>0</v>
      </c>
    </row>
    <row r="116" spans="1:9">
      <c r="A116" s="2"/>
      <c r="B116" s="23"/>
      <c r="C116" t="s">
        <v>23</v>
      </c>
      <c r="D116" s="2"/>
      <c r="E116" s="2">
        <v>1</v>
      </c>
      <c r="F116" s="10"/>
      <c r="G116" s="10">
        <f>E116*F116</f>
        <v>0</v>
      </c>
      <c r="H116" s="10">
        <f>G116*0.19</f>
        <v>0</v>
      </c>
      <c r="I116" s="10">
        <f>G116+H116</f>
        <v>0</v>
      </c>
    </row>
    <row r="117" spans="1:9">
      <c r="A117" s="2"/>
      <c r="B117" s="23"/>
      <c r="C117" s="31" t="s">
        <v>117</v>
      </c>
      <c r="D117" s="29" t="s">
        <v>118</v>
      </c>
      <c r="E117" s="2">
        <v>1</v>
      </c>
      <c r="F117" s="10"/>
      <c r="G117" s="10">
        <f>E117*F117</f>
        <v>0</v>
      </c>
      <c r="H117" s="10">
        <f>G117*0.19</f>
        <v>0</v>
      </c>
      <c r="I117" s="10">
        <f>G117+H117</f>
        <v>0</v>
      </c>
    </row>
    <row r="118" spans="1:9">
      <c r="A118" s="2"/>
      <c r="B118" s="23"/>
      <c r="C118" s="5" t="s">
        <v>24</v>
      </c>
      <c r="D118" s="6"/>
      <c r="E118" s="6"/>
      <c r="F118" s="11"/>
      <c r="G118" s="11">
        <f>SUM(G114:G117)</f>
        <v>0</v>
      </c>
      <c r="H118" s="11">
        <f>SUM(H114:H117)</f>
        <v>0</v>
      </c>
      <c r="I118" s="12">
        <f>SUM(I114:I117)</f>
        <v>0</v>
      </c>
    </row>
    <row r="119" spans="1:9">
      <c r="A119" s="21"/>
      <c r="B119" s="26"/>
      <c r="C119" s="40"/>
      <c r="D119" s="40"/>
      <c r="E119" s="40"/>
      <c r="F119" s="40"/>
      <c r="G119" s="40"/>
      <c r="H119" s="40"/>
      <c r="I119" s="40"/>
    </row>
    <row r="120" spans="1:9">
      <c r="A120" s="53" t="s">
        <v>16</v>
      </c>
      <c r="B120" s="27" t="s">
        <v>125</v>
      </c>
      <c r="C120" s="31" t="s">
        <v>123</v>
      </c>
      <c r="D120" s="29"/>
      <c r="E120" s="2">
        <v>2</v>
      </c>
      <c r="F120" s="10"/>
      <c r="G120" s="10">
        <f>E120*F120</f>
        <v>0</v>
      </c>
      <c r="H120" s="10">
        <f t="shared" ref="H120:H123" si="15">G120*0.19</f>
        <v>0</v>
      </c>
      <c r="I120" s="10">
        <f>G120+H120</f>
        <v>0</v>
      </c>
    </row>
    <row r="121" spans="1:9">
      <c r="A121" s="21"/>
      <c r="B121" s="27" t="s">
        <v>126</v>
      </c>
      <c r="C121" s="31" t="s">
        <v>121</v>
      </c>
      <c r="D121" s="29" t="s">
        <v>122</v>
      </c>
      <c r="E121" s="2">
        <v>2</v>
      </c>
      <c r="F121" s="10"/>
      <c r="G121" s="10">
        <f>E121*F121</f>
        <v>0</v>
      </c>
      <c r="H121" s="10">
        <f t="shared" si="15"/>
        <v>0</v>
      </c>
      <c r="I121" s="10">
        <f>G121+H121</f>
        <v>0</v>
      </c>
    </row>
    <row r="122" spans="1:9">
      <c r="A122" s="21"/>
      <c r="B122" s="27"/>
      <c r="C122" s="16" t="s">
        <v>120</v>
      </c>
      <c r="D122" s="29"/>
      <c r="E122" s="2">
        <v>2</v>
      </c>
      <c r="F122" s="10"/>
      <c r="G122" s="10">
        <f>E122*F122</f>
        <v>0</v>
      </c>
      <c r="H122" s="10">
        <f t="shared" si="15"/>
        <v>0</v>
      </c>
      <c r="I122" s="10">
        <f>G122+H122</f>
        <v>0</v>
      </c>
    </row>
    <row r="123" spans="1:9">
      <c r="A123" s="21"/>
      <c r="B123" s="27"/>
      <c r="C123" s="16" t="s">
        <v>124</v>
      </c>
      <c r="D123" s="29"/>
      <c r="E123" s="2">
        <v>2</v>
      </c>
      <c r="F123" s="10"/>
      <c r="G123" s="10">
        <f>E123*F123</f>
        <v>0</v>
      </c>
      <c r="H123" s="10">
        <f t="shared" si="15"/>
        <v>0</v>
      </c>
      <c r="I123" s="10">
        <f>G123+H123</f>
        <v>0</v>
      </c>
    </row>
    <row r="124" spans="1:9">
      <c r="A124" s="21"/>
      <c r="B124" s="23"/>
      <c r="C124" s="30" t="s">
        <v>127</v>
      </c>
      <c r="D124" s="6"/>
      <c r="E124" s="6"/>
      <c r="F124" s="11"/>
      <c r="G124" s="11">
        <f>SUM(G120:G123)</f>
        <v>0</v>
      </c>
      <c r="H124" s="11">
        <f>SUM(H120:H123)</f>
        <v>0</v>
      </c>
      <c r="I124" s="12">
        <f>SUM(I120:I123)</f>
        <v>0</v>
      </c>
    </row>
    <row r="125" spans="1:9" ht="13.5" thickBot="1">
      <c r="A125" s="21"/>
      <c r="B125" s="26"/>
      <c r="C125" s="40"/>
      <c r="D125" s="40"/>
      <c r="E125" s="40"/>
      <c r="F125" s="40"/>
      <c r="G125" s="40"/>
      <c r="H125" s="40"/>
      <c r="I125" s="40"/>
    </row>
    <row r="126" spans="1:9" ht="21.75" customHeight="1" thickBot="1">
      <c r="A126" s="42"/>
      <c r="B126" s="43"/>
      <c r="C126" s="33" t="s">
        <v>119</v>
      </c>
      <c r="D126" s="33"/>
      <c r="E126" s="33"/>
      <c r="F126" s="33"/>
      <c r="G126" s="34">
        <f>SUM(G93,G97,G101,G106,G112,G118,G124)</f>
        <v>0</v>
      </c>
      <c r="H126" s="33"/>
      <c r="I126" s="35">
        <f>SUM(I93,I97,I101,I106,I112,I118,I124)</f>
        <v>0</v>
      </c>
    </row>
    <row r="127" spans="1:9">
      <c r="A127" s="40"/>
      <c r="B127" s="41"/>
      <c r="C127" s="40"/>
      <c r="D127" s="21"/>
      <c r="E127" s="21"/>
      <c r="F127" s="44"/>
      <c r="G127" s="44"/>
      <c r="H127" s="44"/>
      <c r="I127" s="44"/>
    </row>
    <row r="128" spans="1:9">
      <c r="A128" s="40"/>
      <c r="B128" s="41"/>
      <c r="C128" s="40"/>
      <c r="D128" s="21"/>
      <c r="E128" s="21"/>
      <c r="F128" s="44"/>
      <c r="G128" s="44"/>
      <c r="H128" s="44"/>
      <c r="I128" s="44"/>
    </row>
    <row r="129" spans="1:9">
      <c r="A129" s="21"/>
      <c r="B129" s="50"/>
      <c r="C129" s="40"/>
      <c r="D129" s="21"/>
      <c r="E129" s="21"/>
      <c r="F129" s="44"/>
      <c r="G129" s="44"/>
      <c r="H129" s="44"/>
      <c r="I129" s="44"/>
    </row>
    <row r="130" spans="1:9">
      <c r="A130" s="21"/>
      <c r="B130" s="50"/>
      <c r="C130" s="40"/>
      <c r="D130" s="21"/>
      <c r="E130" s="21"/>
      <c r="F130" s="44"/>
      <c r="G130" s="44"/>
      <c r="H130" s="44"/>
      <c r="I130" s="44"/>
    </row>
    <row r="131" spans="1:9">
      <c r="A131" s="21"/>
      <c r="B131" s="26"/>
      <c r="C131" s="40"/>
      <c r="D131" s="21"/>
      <c r="E131" s="21"/>
      <c r="F131" s="44"/>
      <c r="G131" s="44"/>
      <c r="H131" s="44"/>
      <c r="I131" s="44"/>
    </row>
    <row r="132" spans="1:9">
      <c r="A132" s="21"/>
      <c r="B132" s="26"/>
      <c r="C132" s="46"/>
      <c r="D132" s="46"/>
      <c r="E132" s="47"/>
      <c r="F132" s="48"/>
      <c r="G132" s="49"/>
      <c r="H132" s="49"/>
      <c r="I132" s="49"/>
    </row>
    <row r="133" spans="1:9">
      <c r="A133" s="21"/>
      <c r="B133" s="26"/>
      <c r="C133" s="40"/>
      <c r="D133" s="40"/>
      <c r="E133" s="21"/>
      <c r="F133" s="44"/>
      <c r="G133" s="45"/>
      <c r="H133" s="45"/>
      <c r="I133" s="45"/>
    </row>
    <row r="134" spans="1:9">
      <c r="A134" s="21"/>
      <c r="B134" s="26"/>
      <c r="C134" s="46"/>
      <c r="D134" s="40"/>
      <c r="E134" s="21"/>
      <c r="F134" s="44"/>
      <c r="G134" s="45"/>
      <c r="H134" s="45"/>
      <c r="I134" s="45"/>
    </row>
    <row r="135" spans="1:9">
      <c r="A135" s="21"/>
      <c r="B135" s="26"/>
      <c r="C135" s="40"/>
      <c r="D135" s="40"/>
      <c r="E135" s="21"/>
      <c r="F135" s="44"/>
      <c r="G135" s="45"/>
      <c r="H135" s="45"/>
      <c r="I135" s="45"/>
    </row>
    <row r="136" spans="1:9">
      <c r="A136" s="21"/>
      <c r="B136" s="26"/>
      <c r="C136" s="16"/>
      <c r="D136" s="40"/>
      <c r="E136" s="21"/>
      <c r="F136" s="44"/>
      <c r="G136" s="44"/>
      <c r="H136" s="44"/>
      <c r="I136" s="44"/>
    </row>
    <row r="137" spans="1:9">
      <c r="A137" s="47"/>
      <c r="B137" s="51"/>
      <c r="C137" s="16"/>
      <c r="D137" s="40"/>
      <c r="E137" s="21"/>
      <c r="F137" s="44"/>
      <c r="G137" s="44"/>
      <c r="H137" s="44"/>
      <c r="I137" s="44"/>
    </row>
    <row r="138" spans="1:9">
      <c r="A138" s="21"/>
      <c r="B138" s="26"/>
      <c r="C138" s="16"/>
      <c r="D138" s="40"/>
      <c r="E138" s="21"/>
      <c r="F138" s="44"/>
      <c r="G138" s="44"/>
      <c r="H138" s="44"/>
      <c r="I138" s="44"/>
    </row>
    <row r="139" spans="1:9">
      <c r="A139" s="21"/>
      <c r="B139" s="26"/>
      <c r="C139" s="16"/>
      <c r="D139" s="40"/>
      <c r="E139" s="21"/>
      <c r="F139" s="44"/>
      <c r="G139" s="44"/>
      <c r="H139" s="44"/>
      <c r="I139" s="44"/>
    </row>
    <row r="140" spans="1:9">
      <c r="A140" s="21"/>
      <c r="B140" s="26"/>
      <c r="C140" s="52"/>
      <c r="D140" s="46"/>
      <c r="E140" s="47"/>
      <c r="F140" s="48"/>
      <c r="G140" s="49"/>
      <c r="H140" s="49"/>
      <c r="I140" s="49"/>
    </row>
    <row r="141" spans="1:9">
      <c r="A141" s="21"/>
      <c r="B141" s="26"/>
      <c r="C141" s="40"/>
      <c r="D141" s="40"/>
      <c r="E141" s="21"/>
      <c r="F141" s="44"/>
      <c r="G141" s="45"/>
      <c r="H141" s="45"/>
      <c r="I141" s="45"/>
    </row>
    <row r="142" spans="1:9">
      <c r="A142" s="21"/>
      <c r="B142" s="26"/>
      <c r="C142" s="46"/>
      <c r="D142" s="40"/>
      <c r="E142" s="21"/>
      <c r="F142" s="44"/>
      <c r="G142" s="49"/>
      <c r="H142" s="49"/>
      <c r="I142" s="49"/>
    </row>
    <row r="143" spans="1:9">
      <c r="A143" s="21"/>
      <c r="B143" s="26"/>
      <c r="C143" s="46"/>
      <c r="D143" s="40"/>
      <c r="E143" s="40"/>
      <c r="F143" s="40"/>
      <c r="G143" s="49"/>
      <c r="H143" s="49"/>
      <c r="I143" s="49"/>
    </row>
    <row r="144" spans="1:9">
      <c r="A144" s="21"/>
      <c r="B144" s="26"/>
      <c r="C144" s="46"/>
      <c r="D144" s="40"/>
      <c r="E144" s="21"/>
      <c r="F144" s="44"/>
      <c r="G144" s="49"/>
      <c r="H144" s="49"/>
      <c r="I144" s="49"/>
    </row>
    <row r="145" spans="1:9">
      <c r="A145" s="47"/>
      <c r="B145" s="51"/>
      <c r="C145" s="46"/>
      <c r="D145" s="40"/>
      <c r="E145" s="21"/>
      <c r="F145" s="44"/>
      <c r="G145" s="49"/>
      <c r="H145" s="49"/>
      <c r="I145" s="49"/>
    </row>
    <row r="146" spans="1:9">
      <c r="A146" s="47"/>
      <c r="B146" s="51"/>
      <c r="C146" s="46"/>
      <c r="D146" s="40"/>
      <c r="E146" s="21"/>
      <c r="F146" s="44"/>
      <c r="G146" s="49"/>
      <c r="H146" s="48"/>
      <c r="I146" s="48"/>
    </row>
    <row r="147" spans="1:9">
      <c r="A147" s="15"/>
      <c r="B147" s="25"/>
      <c r="C147" s="40"/>
      <c r="D147" s="40"/>
      <c r="E147" s="21"/>
      <c r="F147" s="44"/>
      <c r="G147" s="49"/>
      <c r="H147" s="49"/>
      <c r="I147" s="49"/>
    </row>
    <row r="148" spans="1:9">
      <c r="A148" s="47"/>
      <c r="B148" s="51"/>
      <c r="C148" s="46"/>
      <c r="D148" s="40"/>
      <c r="E148" s="21"/>
      <c r="F148" s="44"/>
      <c r="G148" s="49"/>
      <c r="H148" s="49"/>
      <c r="I148" s="49"/>
    </row>
    <row r="149" spans="1:9">
      <c r="A149" s="47"/>
      <c r="B149" s="51"/>
      <c r="C149" s="40"/>
      <c r="D149" s="40"/>
      <c r="E149" s="21"/>
      <c r="F149" s="21"/>
      <c r="G149" s="40"/>
      <c r="H149" s="40"/>
      <c r="I149" s="40"/>
    </row>
    <row r="150" spans="1:9">
      <c r="A150" s="21"/>
      <c r="B150" s="26"/>
      <c r="C150" s="40"/>
      <c r="D150" s="40"/>
      <c r="E150" s="21"/>
      <c r="F150" s="21"/>
      <c r="G150" s="40"/>
      <c r="H150" s="40"/>
      <c r="I150" s="40"/>
    </row>
    <row r="151" spans="1:9">
      <c r="A151" s="21"/>
      <c r="B151" s="26"/>
      <c r="C151" s="40"/>
      <c r="D151" s="40"/>
      <c r="E151" s="40"/>
      <c r="F151" s="40"/>
      <c r="G151" s="40"/>
      <c r="H151" s="40"/>
      <c r="I151" s="40"/>
    </row>
    <row r="152" spans="1:9">
      <c r="A152" s="21"/>
      <c r="B152" s="26"/>
      <c r="C152" s="40"/>
      <c r="D152" s="40"/>
      <c r="E152" s="40"/>
      <c r="F152" s="40"/>
      <c r="G152" s="40"/>
      <c r="H152" s="40"/>
      <c r="I152" s="40"/>
    </row>
    <row r="153" spans="1:9">
      <c r="A153" s="2"/>
      <c r="B153" s="23"/>
    </row>
    <row r="154" spans="1:9">
      <c r="A154" s="2"/>
      <c r="B154" s="23"/>
    </row>
    <row r="155" spans="1:9">
      <c r="A155" s="2"/>
      <c r="B155" s="23"/>
    </row>
    <row r="156" spans="1:9">
      <c r="A156" s="2"/>
      <c r="B156" s="23"/>
    </row>
    <row r="157" spans="1:9">
      <c r="A157" s="2"/>
      <c r="B157" s="23"/>
    </row>
    <row r="158" spans="1:9">
      <c r="A158" s="2"/>
      <c r="B158" s="23"/>
    </row>
    <row r="159" spans="1:9">
      <c r="A159" s="2"/>
      <c r="B159" s="23"/>
    </row>
    <row r="160" spans="1:9">
      <c r="A160" s="2"/>
      <c r="B160" s="23"/>
    </row>
    <row r="161" spans="1:2">
      <c r="A161" s="2"/>
      <c r="B161" s="23"/>
    </row>
    <row r="162" spans="1:2">
      <c r="A162" s="2"/>
      <c r="B162" s="23"/>
    </row>
    <row r="163" spans="1:2">
      <c r="A163" s="2"/>
      <c r="B163" s="23"/>
    </row>
    <row r="164" spans="1:2">
      <c r="A164" s="2"/>
      <c r="B164" s="23"/>
    </row>
    <row r="165" spans="1:2">
      <c r="A165" s="2"/>
      <c r="B165" s="23"/>
    </row>
    <row r="166" spans="1:2">
      <c r="A166" s="2"/>
      <c r="B166" s="23"/>
    </row>
    <row r="167" spans="1:2">
      <c r="A167" s="2"/>
      <c r="B167" s="23"/>
    </row>
    <row r="168" spans="1:2">
      <c r="A168" s="2"/>
      <c r="B168" s="23"/>
    </row>
    <row r="169" spans="1:2">
      <c r="A169" s="2"/>
      <c r="B169" s="23"/>
    </row>
    <row r="170" spans="1:2">
      <c r="A170" s="2"/>
      <c r="B170" s="23"/>
    </row>
    <row r="171" spans="1:2">
      <c r="A171" s="2"/>
      <c r="B171" s="23"/>
    </row>
    <row r="172" spans="1:2">
      <c r="A172" s="2"/>
      <c r="B172" s="23"/>
    </row>
    <row r="173" spans="1:2">
      <c r="A173" s="2"/>
      <c r="B173" s="23"/>
    </row>
    <row r="174" spans="1:2">
      <c r="A174" s="2"/>
      <c r="B174" s="23"/>
    </row>
    <row r="175" spans="1:2">
      <c r="A175" s="2"/>
      <c r="B175" s="23"/>
    </row>
    <row r="176" spans="1:2">
      <c r="A176" s="2"/>
      <c r="B176" s="23"/>
    </row>
    <row r="177" spans="1:2">
      <c r="A177" s="2"/>
      <c r="B177" s="23"/>
    </row>
    <row r="178" spans="1:2">
      <c r="A178" s="2"/>
      <c r="B178" s="23"/>
    </row>
    <row r="179" spans="1:2">
      <c r="A179" s="2"/>
      <c r="B179" s="23"/>
    </row>
    <row r="180" spans="1:2">
      <c r="A180" s="2"/>
      <c r="B180" s="23"/>
    </row>
    <row r="181" spans="1:2">
      <c r="A181" s="2"/>
      <c r="B181" s="23"/>
    </row>
    <row r="182" spans="1:2">
      <c r="A182" s="2"/>
      <c r="B182" s="23"/>
    </row>
    <row r="183" spans="1:2">
      <c r="A183" s="2"/>
      <c r="B183" s="23"/>
    </row>
    <row r="184" spans="1:2">
      <c r="A184" s="2"/>
      <c r="B184" s="23"/>
    </row>
    <row r="185" spans="1:2">
      <c r="A185" s="2"/>
      <c r="B185" s="23"/>
    </row>
    <row r="186" spans="1:2">
      <c r="A186" s="2"/>
      <c r="B186" s="23"/>
    </row>
    <row r="187" spans="1:2">
      <c r="A187" s="2"/>
      <c r="B187" s="23"/>
    </row>
    <row r="188" spans="1:2">
      <c r="A188" s="2"/>
      <c r="B188" s="23"/>
    </row>
    <row r="189" spans="1:2">
      <c r="A189" s="2"/>
      <c r="B189" s="23"/>
    </row>
    <row r="190" spans="1:2">
      <c r="A190" s="2"/>
      <c r="B190" s="23"/>
    </row>
    <row r="191" spans="1:2">
      <c r="A191" s="2"/>
      <c r="B191" s="23"/>
    </row>
    <row r="192" spans="1:2">
      <c r="A192" s="2"/>
      <c r="B192" s="23"/>
    </row>
    <row r="193" spans="1:2">
      <c r="A193" s="2"/>
      <c r="B193" s="23"/>
    </row>
    <row r="194" spans="1:2">
      <c r="A194" s="2"/>
      <c r="B194" s="23"/>
    </row>
    <row r="195" spans="1:2">
      <c r="A195" s="2"/>
      <c r="B195" s="23"/>
    </row>
    <row r="196" spans="1:2">
      <c r="A196" s="2"/>
      <c r="B196" s="23"/>
    </row>
    <row r="197" spans="1:2">
      <c r="A197" s="2"/>
      <c r="B197" s="23"/>
    </row>
    <row r="198" spans="1:2">
      <c r="A198" s="2"/>
      <c r="B198" s="23"/>
    </row>
    <row r="199" spans="1:2">
      <c r="A199" s="2"/>
      <c r="B199" s="23"/>
    </row>
    <row r="200" spans="1:2">
      <c r="A200" s="2"/>
      <c r="B200" s="23"/>
    </row>
    <row r="201" spans="1:2">
      <c r="A201" s="2"/>
      <c r="B201" s="23"/>
    </row>
    <row r="202" spans="1:2">
      <c r="A202" s="2"/>
      <c r="B202" s="23"/>
    </row>
    <row r="203" spans="1:2">
      <c r="A203" s="2"/>
      <c r="B203" s="23"/>
    </row>
    <row r="204" spans="1:2">
      <c r="A204" s="2"/>
      <c r="B204" s="23"/>
    </row>
    <row r="205" spans="1:2">
      <c r="A205" s="2"/>
      <c r="B205" s="23"/>
    </row>
    <row r="206" spans="1:2">
      <c r="A206" s="2"/>
      <c r="B206" s="23"/>
    </row>
    <row r="207" spans="1:2">
      <c r="A207" s="2"/>
      <c r="B207" s="23"/>
    </row>
    <row r="208" spans="1:2">
      <c r="A208" s="2"/>
      <c r="B208" s="23"/>
    </row>
    <row r="209" spans="1:2">
      <c r="A209" s="2"/>
      <c r="B209" s="23"/>
    </row>
    <row r="210" spans="1:2">
      <c r="A210" s="2"/>
      <c r="B210" s="23"/>
    </row>
    <row r="211" spans="1:2">
      <c r="A211" s="2"/>
      <c r="B211" s="23"/>
    </row>
    <row r="212" spans="1:2">
      <c r="A212" s="2"/>
      <c r="B212" s="23"/>
    </row>
    <row r="213" spans="1:2">
      <c r="A213" s="2"/>
      <c r="B213" s="23"/>
    </row>
    <row r="214" spans="1:2">
      <c r="A214" s="2"/>
      <c r="B214" s="23"/>
    </row>
    <row r="215" spans="1:2">
      <c r="A215" s="2"/>
      <c r="B215" s="23"/>
    </row>
    <row r="216" spans="1:2">
      <c r="A216" s="2"/>
      <c r="B216" s="23"/>
    </row>
    <row r="217" spans="1:2">
      <c r="A217" s="2"/>
      <c r="B217" s="23"/>
    </row>
    <row r="218" spans="1:2">
      <c r="A218" s="2"/>
      <c r="B218" s="23"/>
    </row>
    <row r="219" spans="1:2">
      <c r="A219" s="2"/>
      <c r="B219" s="23"/>
    </row>
    <row r="220" spans="1:2">
      <c r="A220" s="2"/>
      <c r="B220" s="23"/>
    </row>
    <row r="221" spans="1:2">
      <c r="A221" s="2"/>
      <c r="B221" s="23"/>
    </row>
    <row r="222" spans="1:2">
      <c r="A222" s="2"/>
      <c r="B222" s="23"/>
    </row>
    <row r="223" spans="1:2">
      <c r="A223" s="2"/>
      <c r="B223" s="23"/>
    </row>
    <row r="224" spans="1:2">
      <c r="A224" s="2"/>
      <c r="B224" s="23"/>
    </row>
    <row r="225" spans="1:2">
      <c r="A225" s="2"/>
      <c r="B225" s="23"/>
    </row>
    <row r="226" spans="1:2">
      <c r="A226" s="2"/>
      <c r="B226" s="23"/>
    </row>
    <row r="227" spans="1:2">
      <c r="A227" s="2"/>
      <c r="B227" s="23"/>
    </row>
    <row r="228" spans="1:2">
      <c r="A228" s="2"/>
      <c r="B228" s="23"/>
    </row>
    <row r="229" spans="1:2">
      <c r="A229" s="2"/>
      <c r="B229" s="23"/>
    </row>
    <row r="230" spans="1:2">
      <c r="A230" s="2"/>
      <c r="B230" s="23"/>
    </row>
    <row r="231" spans="1:2">
      <c r="A231" s="2"/>
      <c r="B231" s="23"/>
    </row>
    <row r="232" spans="1:2">
      <c r="A232" s="2"/>
      <c r="B232" s="23"/>
    </row>
    <row r="233" spans="1:2">
      <c r="A233" s="2"/>
      <c r="B233" s="23"/>
    </row>
    <row r="234" spans="1:2">
      <c r="A234" s="2"/>
      <c r="B234" s="23"/>
    </row>
    <row r="235" spans="1:2">
      <c r="A235" s="2"/>
      <c r="B235" s="23"/>
    </row>
    <row r="236" spans="1:2">
      <c r="A236" s="2"/>
      <c r="B236" s="23"/>
    </row>
    <row r="237" spans="1:2">
      <c r="A237" s="2"/>
      <c r="B237" s="23"/>
    </row>
    <row r="238" spans="1:2">
      <c r="A238" s="2"/>
      <c r="B238" s="23"/>
    </row>
    <row r="239" spans="1:2">
      <c r="A239" s="2"/>
      <c r="B239" s="23"/>
    </row>
    <row r="240" spans="1:2">
      <c r="A240" s="2"/>
      <c r="B240" s="23"/>
    </row>
    <row r="241" spans="1:2">
      <c r="A241" s="2"/>
      <c r="B241" s="23"/>
    </row>
    <row r="242" spans="1:2">
      <c r="A242" s="2"/>
      <c r="B242" s="23"/>
    </row>
    <row r="243" spans="1:2">
      <c r="A243" s="2"/>
      <c r="B243" s="23"/>
    </row>
    <row r="244" spans="1:2">
      <c r="A244" s="2"/>
      <c r="B244" s="23"/>
    </row>
    <row r="245" spans="1:2">
      <c r="A245" s="2"/>
      <c r="B245" s="23"/>
    </row>
    <row r="246" spans="1:2">
      <c r="A246" s="2"/>
      <c r="B246" s="23"/>
    </row>
    <row r="247" spans="1:2">
      <c r="A247" s="2"/>
      <c r="B247" s="23"/>
    </row>
    <row r="248" spans="1:2">
      <c r="A248" s="2"/>
      <c r="B248" s="23"/>
    </row>
    <row r="249" spans="1:2">
      <c r="A249" s="2"/>
      <c r="B249" s="23"/>
    </row>
    <row r="250" spans="1:2">
      <c r="A250" s="2"/>
      <c r="B250" s="23"/>
    </row>
    <row r="251" spans="1:2">
      <c r="A251" s="2"/>
      <c r="B251" s="23"/>
    </row>
    <row r="252" spans="1:2">
      <c r="A252" s="2"/>
      <c r="B252" s="23"/>
    </row>
    <row r="253" spans="1:2">
      <c r="A253" s="2"/>
      <c r="B253" s="23"/>
    </row>
    <row r="254" spans="1:2">
      <c r="A254" s="2"/>
      <c r="B254" s="23"/>
    </row>
    <row r="255" spans="1:2">
      <c r="A255" s="2"/>
      <c r="B255" s="23"/>
    </row>
    <row r="256" spans="1:2">
      <c r="A256" s="2"/>
      <c r="B256" s="23"/>
    </row>
    <row r="257" spans="1:2">
      <c r="A257" s="2"/>
      <c r="B257" s="23"/>
    </row>
    <row r="258" spans="1:2">
      <c r="A258" s="2"/>
      <c r="B258" s="23"/>
    </row>
    <row r="259" spans="1:2">
      <c r="A259" s="2"/>
      <c r="B259" s="23"/>
    </row>
    <row r="260" spans="1:2">
      <c r="A260" s="2"/>
      <c r="B260" s="23"/>
    </row>
    <row r="261" spans="1:2">
      <c r="A261" s="2"/>
      <c r="B261" s="23"/>
    </row>
    <row r="262" spans="1:2">
      <c r="A262" s="2"/>
      <c r="B262" s="23"/>
    </row>
    <row r="263" spans="1:2">
      <c r="A263" s="2"/>
      <c r="B263" s="23"/>
    </row>
    <row r="264" spans="1:2">
      <c r="A264" s="2"/>
      <c r="B264" s="23"/>
    </row>
    <row r="265" spans="1:2">
      <c r="A265" s="2"/>
      <c r="B265" s="23"/>
    </row>
    <row r="266" spans="1:2">
      <c r="A266" s="2"/>
      <c r="B266" s="23"/>
    </row>
    <row r="267" spans="1:2">
      <c r="A267" s="2"/>
      <c r="B267" s="23"/>
    </row>
    <row r="268" spans="1:2">
      <c r="A268" s="2"/>
      <c r="B268" s="23"/>
    </row>
    <row r="269" spans="1:2">
      <c r="A269" s="2"/>
      <c r="B269" s="23"/>
    </row>
    <row r="270" spans="1:2">
      <c r="A270" s="2"/>
      <c r="B270" s="23"/>
    </row>
    <row r="271" spans="1:2">
      <c r="A271" s="2"/>
      <c r="B271" s="23"/>
    </row>
    <row r="272" spans="1:2">
      <c r="A272" s="2"/>
      <c r="B272" s="23"/>
    </row>
    <row r="273" spans="1:2">
      <c r="A273" s="2"/>
      <c r="B273" s="23"/>
    </row>
    <row r="274" spans="1:2">
      <c r="A274" s="2"/>
      <c r="B274" s="23"/>
    </row>
    <row r="275" spans="1:2">
      <c r="A275" s="2"/>
      <c r="B275" s="23"/>
    </row>
    <row r="276" spans="1:2">
      <c r="A276" s="2"/>
      <c r="B276" s="23"/>
    </row>
    <row r="277" spans="1:2">
      <c r="A277" s="2"/>
      <c r="B277" s="23"/>
    </row>
    <row r="278" spans="1:2">
      <c r="A278" s="2"/>
      <c r="B278" s="23"/>
    </row>
    <row r="279" spans="1:2">
      <c r="A279" s="2"/>
      <c r="B279" s="23"/>
    </row>
    <row r="280" spans="1:2">
      <c r="A280" s="2"/>
      <c r="B280" s="23"/>
    </row>
    <row r="281" spans="1:2">
      <c r="A281" s="2"/>
      <c r="B281" s="23"/>
    </row>
    <row r="282" spans="1:2">
      <c r="A282" s="2"/>
      <c r="B282" s="23"/>
    </row>
    <row r="283" spans="1:2">
      <c r="A283" s="2"/>
      <c r="B283" s="23"/>
    </row>
    <row r="284" spans="1:2">
      <c r="A284" s="2"/>
      <c r="B284" s="23"/>
    </row>
    <row r="285" spans="1:2">
      <c r="A285" s="2"/>
      <c r="B285" s="23"/>
    </row>
    <row r="286" spans="1:2">
      <c r="A286" s="2"/>
      <c r="B286" s="23"/>
    </row>
    <row r="287" spans="1:2">
      <c r="A287" s="2"/>
      <c r="B287" s="23"/>
    </row>
    <row r="288" spans="1:2">
      <c r="A288" s="2"/>
      <c r="B288" s="23"/>
    </row>
    <row r="289" spans="1:2">
      <c r="A289" s="2"/>
      <c r="B289" s="23"/>
    </row>
    <row r="290" spans="1:2">
      <c r="A290" s="2"/>
      <c r="B290" s="23"/>
    </row>
    <row r="291" spans="1:2">
      <c r="A291" s="2"/>
      <c r="B291" s="23"/>
    </row>
    <row r="292" spans="1:2">
      <c r="A292" s="2"/>
      <c r="B292" s="23"/>
    </row>
    <row r="293" spans="1:2">
      <c r="A293" s="2"/>
      <c r="B293" s="23"/>
    </row>
    <row r="294" spans="1:2">
      <c r="A294" s="2"/>
      <c r="B294" s="23"/>
    </row>
    <row r="295" spans="1:2">
      <c r="A295" s="2"/>
      <c r="B295" s="23"/>
    </row>
    <row r="296" spans="1:2">
      <c r="A296" s="2"/>
      <c r="B296" s="23"/>
    </row>
    <row r="297" spans="1:2">
      <c r="A297" s="2"/>
      <c r="B297" s="23"/>
    </row>
    <row r="298" spans="1:2">
      <c r="A298" s="2"/>
      <c r="B298" s="23"/>
    </row>
    <row r="299" spans="1:2">
      <c r="A299" s="2"/>
      <c r="B299" s="23"/>
    </row>
    <row r="300" spans="1:2">
      <c r="A300" s="2"/>
      <c r="B300" s="23"/>
    </row>
    <row r="301" spans="1:2">
      <c r="A301" s="2"/>
      <c r="B301" s="23"/>
    </row>
    <row r="302" spans="1:2">
      <c r="A302" s="2"/>
      <c r="B302" s="23"/>
    </row>
    <row r="303" spans="1:2">
      <c r="A303" s="2"/>
      <c r="B303" s="23"/>
    </row>
    <row r="304" spans="1:2">
      <c r="A304" s="2"/>
      <c r="B304" s="23"/>
    </row>
    <row r="305" spans="1:2">
      <c r="A305" s="2"/>
      <c r="B305" s="23"/>
    </row>
    <row r="306" spans="1:2">
      <c r="A306" s="2"/>
      <c r="B306" s="23"/>
    </row>
    <row r="307" spans="1:2">
      <c r="A307" s="2"/>
      <c r="B307" s="23"/>
    </row>
    <row r="308" spans="1:2">
      <c r="A308" s="2"/>
      <c r="B308" s="23"/>
    </row>
    <row r="309" spans="1:2">
      <c r="A309" s="2"/>
      <c r="B309" s="23"/>
    </row>
    <row r="310" spans="1:2">
      <c r="A310" s="2"/>
      <c r="B310" s="23"/>
    </row>
    <row r="311" spans="1:2">
      <c r="A311" s="2"/>
      <c r="B311" s="23"/>
    </row>
    <row r="312" spans="1:2">
      <c r="A312" s="2"/>
      <c r="B312" s="23"/>
    </row>
    <row r="313" spans="1:2">
      <c r="A313" s="2"/>
      <c r="B313" s="23"/>
    </row>
    <row r="314" spans="1:2">
      <c r="A314" s="2"/>
      <c r="B314" s="23"/>
    </row>
    <row r="315" spans="1:2">
      <c r="A315" s="2"/>
      <c r="B315" s="23"/>
    </row>
    <row r="316" spans="1:2">
      <c r="A316" s="2"/>
      <c r="B316" s="23"/>
    </row>
    <row r="317" spans="1:2">
      <c r="A317" s="2"/>
      <c r="B317" s="23"/>
    </row>
    <row r="318" spans="1:2">
      <c r="A318" s="2"/>
      <c r="B318" s="23"/>
    </row>
    <row r="319" spans="1:2">
      <c r="A319" s="2"/>
      <c r="B319" s="23"/>
    </row>
    <row r="320" spans="1:2">
      <c r="A320" s="2"/>
      <c r="B320" s="23"/>
    </row>
    <row r="321" spans="1:2">
      <c r="A321" s="2"/>
      <c r="B321" s="23"/>
    </row>
    <row r="322" spans="1:2">
      <c r="A322" s="2"/>
      <c r="B322" s="23"/>
    </row>
    <row r="323" spans="1:2">
      <c r="A323" s="2"/>
      <c r="B323" s="23"/>
    </row>
    <row r="324" spans="1:2">
      <c r="A324" s="2"/>
      <c r="B324" s="23"/>
    </row>
    <row r="325" spans="1:2">
      <c r="A325" s="2"/>
      <c r="B325" s="23"/>
    </row>
    <row r="326" spans="1:2">
      <c r="A326" s="2"/>
      <c r="B326" s="23"/>
    </row>
    <row r="327" spans="1:2">
      <c r="A327" s="2"/>
      <c r="B327" s="23"/>
    </row>
    <row r="328" spans="1:2">
      <c r="A328" s="2"/>
      <c r="B328" s="23"/>
    </row>
    <row r="329" spans="1:2">
      <c r="A329" s="2"/>
      <c r="B329" s="23"/>
    </row>
    <row r="330" spans="1:2">
      <c r="A330" s="2"/>
      <c r="B330" s="23"/>
    </row>
    <row r="331" spans="1:2">
      <c r="A331" s="2"/>
      <c r="B331" s="23"/>
    </row>
    <row r="332" spans="1:2">
      <c r="A332" s="2"/>
      <c r="B332" s="23"/>
    </row>
    <row r="333" spans="1:2">
      <c r="A333" s="2"/>
      <c r="B333" s="23"/>
    </row>
    <row r="334" spans="1:2">
      <c r="A334" s="2"/>
      <c r="B334" s="23"/>
    </row>
    <row r="335" spans="1:2">
      <c r="A335" s="2"/>
      <c r="B335" s="23"/>
    </row>
    <row r="336" spans="1:2">
      <c r="A336" s="2"/>
      <c r="B336" s="23"/>
    </row>
    <row r="337" spans="1:2">
      <c r="A337" s="2"/>
      <c r="B337" s="23"/>
    </row>
    <row r="338" spans="1:2">
      <c r="A338" s="2"/>
      <c r="B338" s="23"/>
    </row>
    <row r="339" spans="1:2">
      <c r="A339" s="2"/>
      <c r="B339" s="23"/>
    </row>
    <row r="340" spans="1:2">
      <c r="A340" s="2"/>
      <c r="B340" s="23"/>
    </row>
    <row r="341" spans="1:2">
      <c r="A341" s="2"/>
      <c r="B341" s="23"/>
    </row>
    <row r="342" spans="1:2">
      <c r="A342" s="2"/>
      <c r="B342" s="23"/>
    </row>
    <row r="343" spans="1:2">
      <c r="A343" s="2"/>
      <c r="B343" s="23"/>
    </row>
    <row r="344" spans="1:2">
      <c r="A344" s="2"/>
      <c r="B344" s="23"/>
    </row>
    <row r="345" spans="1:2">
      <c r="A345" s="2"/>
      <c r="B345" s="23"/>
    </row>
    <row r="346" spans="1:2">
      <c r="A346" s="2"/>
      <c r="B346" s="23"/>
    </row>
    <row r="347" spans="1:2">
      <c r="A347" s="2"/>
      <c r="B347" s="23"/>
    </row>
    <row r="348" spans="1:2">
      <c r="A348" s="2"/>
      <c r="B348" s="23"/>
    </row>
    <row r="349" spans="1:2">
      <c r="A349" s="2"/>
      <c r="B349" s="23"/>
    </row>
    <row r="350" spans="1:2">
      <c r="A350" s="2"/>
      <c r="B350" s="23"/>
    </row>
    <row r="351" spans="1:2">
      <c r="A351" s="2"/>
      <c r="B351" s="23"/>
    </row>
    <row r="352" spans="1:2">
      <c r="A352" s="2"/>
      <c r="B352" s="23"/>
    </row>
    <row r="353" spans="1:2">
      <c r="A353" s="2"/>
      <c r="B353" s="23"/>
    </row>
    <row r="354" spans="1:2">
      <c r="A354" s="2"/>
      <c r="B354" s="23"/>
    </row>
    <row r="355" spans="1:2">
      <c r="A355" s="2"/>
      <c r="B355" s="23"/>
    </row>
    <row r="356" spans="1:2">
      <c r="A356" s="2"/>
      <c r="B356" s="23"/>
    </row>
    <row r="357" spans="1:2">
      <c r="A357" s="2"/>
      <c r="B357" s="23"/>
    </row>
    <row r="358" spans="1:2">
      <c r="A358" s="2"/>
      <c r="B358" s="23"/>
    </row>
    <row r="359" spans="1:2">
      <c r="A359" s="2"/>
      <c r="B359" s="23"/>
    </row>
    <row r="360" spans="1:2">
      <c r="A360" s="2"/>
      <c r="B360" s="23"/>
    </row>
    <row r="361" spans="1:2">
      <c r="A361" s="2"/>
      <c r="B361" s="23"/>
    </row>
    <row r="362" spans="1:2">
      <c r="A362" s="2"/>
      <c r="B362" s="23"/>
    </row>
    <row r="363" spans="1:2">
      <c r="A363" s="2"/>
      <c r="B363" s="23"/>
    </row>
    <row r="364" spans="1:2">
      <c r="A364" s="2"/>
      <c r="B364" s="23"/>
    </row>
    <row r="365" spans="1:2">
      <c r="A365" s="2"/>
      <c r="B365" s="23"/>
    </row>
    <row r="366" spans="1:2">
      <c r="A366" s="2"/>
      <c r="B366" s="23"/>
    </row>
    <row r="367" spans="1:2">
      <c r="A367" s="2"/>
      <c r="B367" s="23"/>
    </row>
    <row r="368" spans="1:2">
      <c r="A368" s="2"/>
      <c r="B368" s="23"/>
    </row>
    <row r="369" spans="1:2">
      <c r="A369" s="2"/>
      <c r="B369" s="23"/>
    </row>
    <row r="370" spans="1:2">
      <c r="A370" s="2"/>
      <c r="B370" s="23"/>
    </row>
    <row r="371" spans="1:2">
      <c r="A371" s="2"/>
      <c r="B371" s="23"/>
    </row>
    <row r="372" spans="1:2">
      <c r="A372" s="2"/>
      <c r="B372" s="23"/>
    </row>
    <row r="373" spans="1:2">
      <c r="A373" s="2"/>
      <c r="B373" s="23"/>
    </row>
    <row r="374" spans="1:2">
      <c r="A374" s="2"/>
      <c r="B374" s="23"/>
    </row>
    <row r="375" spans="1:2">
      <c r="A375" s="2"/>
      <c r="B375" s="23"/>
    </row>
    <row r="376" spans="1:2">
      <c r="A376" s="2"/>
      <c r="B376" s="23"/>
    </row>
    <row r="377" spans="1:2">
      <c r="A377" s="2"/>
      <c r="B377" s="23"/>
    </row>
    <row r="378" spans="1:2">
      <c r="A378" s="2"/>
      <c r="B378" s="23"/>
    </row>
    <row r="379" spans="1:2">
      <c r="A379" s="2"/>
      <c r="B379" s="23"/>
    </row>
    <row r="380" spans="1:2">
      <c r="A380" s="2"/>
      <c r="B380" s="23"/>
    </row>
    <row r="381" spans="1:2">
      <c r="A381" s="2"/>
      <c r="B381" s="23"/>
    </row>
    <row r="382" spans="1:2">
      <c r="A382" s="2"/>
      <c r="B382" s="23"/>
    </row>
    <row r="383" spans="1:2">
      <c r="A383" s="2"/>
      <c r="B383" s="23"/>
    </row>
    <row r="384" spans="1:2">
      <c r="A384" s="2"/>
      <c r="B384" s="23"/>
    </row>
    <row r="385" spans="1:2">
      <c r="A385" s="2"/>
      <c r="B385" s="23"/>
    </row>
    <row r="386" spans="1:2">
      <c r="A386" s="2"/>
      <c r="B386" s="23"/>
    </row>
    <row r="387" spans="1:2">
      <c r="A387" s="2"/>
      <c r="B387" s="23"/>
    </row>
    <row r="388" spans="1:2">
      <c r="A388" s="2"/>
      <c r="B388" s="23"/>
    </row>
  </sheetData>
  <mergeCells count="1">
    <mergeCell ref="C1:H1"/>
  </mergeCells>
  <phoneticPr fontId="2" type="noConversion"/>
  <pageMargins left="0.78740157499999996" right="0.78740157499999996" top="0.38" bottom="0.26" header="0.31" footer="0.22"/>
  <pageSetup paperSize="9" scale="86" orientation="landscape" verticalDpi="0" r:id="rId1"/>
  <headerFooter alignWithMargins="0"/>
  <rowBreaks count="3" manualBreakCount="3">
    <brk id="40" max="16383" man="1"/>
    <brk id="85" max="16383" man="1"/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Šefčík</dc:creator>
  <cp:lastModifiedBy>Windows XP</cp:lastModifiedBy>
  <cp:lastPrinted>2009-11-04T17:27:00Z</cp:lastPrinted>
  <dcterms:created xsi:type="dcterms:W3CDTF">2009-10-13T15:38:49Z</dcterms:created>
  <dcterms:modified xsi:type="dcterms:W3CDTF">2014-05-27T10:06:58Z</dcterms:modified>
</cp:coreProperties>
</file>