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75" activeTab="0"/>
  </bookViews>
  <sheets>
    <sheet name="příloha " sheetId="3" r:id="rId1"/>
    <sheet name="List1" sheetId="4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<sst xmlns="http://schemas.openxmlformats.org/spreadsheetml/2006/main" count="116" uniqueCount="89">
  <si>
    <t>složení</t>
  </si>
  <si>
    <t>min. nosnost kg</t>
  </si>
  <si>
    <t>počet zón na jednotlivých stranách</t>
  </si>
  <si>
    <t>parametry potahu</t>
  </si>
  <si>
    <t>materiál potahu</t>
  </si>
  <si>
    <t>min. 24 měsíců</t>
  </si>
  <si>
    <t>135 kg</t>
  </si>
  <si>
    <t>60 °C</t>
  </si>
  <si>
    <t>stupeň tuhosti matrace</t>
  </si>
  <si>
    <t>3 až 4 / 5</t>
  </si>
  <si>
    <t>90x200x25</t>
  </si>
  <si>
    <t>7+7</t>
  </si>
  <si>
    <t xml:space="preserve"> teplota praní potahu </t>
  </si>
  <si>
    <t>technický parametr</t>
  </si>
  <si>
    <t>pož. minimální hodnoty</t>
  </si>
  <si>
    <t xml:space="preserve">zpevněné  boky </t>
  </si>
  <si>
    <t>nabídková cena za  1 kompletní kus (matrace včetně potahu)
bez DPH</t>
  </si>
  <si>
    <t>Nabídková cena bez DPH celkem</t>
  </si>
  <si>
    <t xml:space="preserve"> teplota praní</t>
  </si>
  <si>
    <t>nabídková cena za  1 ks bez DPH</t>
  </si>
  <si>
    <t>95 °C</t>
  </si>
  <si>
    <t>povrchová tkanina</t>
  </si>
  <si>
    <t>náplň chrániče</t>
  </si>
  <si>
    <t>certifikace</t>
  </si>
  <si>
    <t>ÖKO TEX STANDARD 100</t>
  </si>
  <si>
    <t>100% polyesterové duté rouno, spirální tvar, vysoká pružnost</t>
  </si>
  <si>
    <t>teplota sušení</t>
  </si>
  <si>
    <t>specifikace spojení</t>
  </si>
  <si>
    <t>lze sušit při nižší teplotě v sušičce, maximálně do 120° C, postupným zvyšováním teploty</t>
  </si>
  <si>
    <t>funkční spojení s matrací pomocí čtyř gumiček na každém rohu, min.55 cm</t>
  </si>
  <si>
    <t>90x200</t>
  </si>
  <si>
    <t>na matraci o rozměru (šxd) cm</t>
  </si>
  <si>
    <t>bílá barva, min 52% polyester/ min 48% bavlna, prošívaný střiží min. 200g/m2</t>
  </si>
  <si>
    <t>Matracový chránič</t>
  </si>
  <si>
    <t>taštičková jádro minimálně 384 samostatných pružin zabalených v netkané textílii, prům.drátu min. 1,8mm a min. 2mm, studená pěna, eko lepení na vodní bázi
jádro matrace je odizolováno zpevněnou tuženou plstí min. 600 g/m² = zpevněná roznášecí a izolační vrstva.</t>
  </si>
  <si>
    <t>záruka za jakost matrace včetně potahu</t>
  </si>
  <si>
    <t>záruka za jakost chrániče</t>
  </si>
  <si>
    <t>doprava na místo určení</t>
  </si>
  <si>
    <t>Cenová nabídka, technická specifikace</t>
  </si>
  <si>
    <t>x</t>
  </si>
  <si>
    <t>Splnění parametru
ANO/NE</t>
  </si>
  <si>
    <t>včetně dopravy na místo určení</t>
  </si>
  <si>
    <t>účastník zde vyplní nabízenou záruku 
v měsících</t>
  </si>
  <si>
    <t>100 % polyester</t>
  </si>
  <si>
    <t>strana HARD min. hustota pěn</t>
  </si>
  <si>
    <t>strana SOFT min. hustota pěn</t>
  </si>
  <si>
    <t>min. 35 kg/m3, antidekubitní profilace, výška min. 6 cm</t>
  </si>
  <si>
    <t>min. 35 kg/m3, výška min. 4 cm</t>
  </si>
  <si>
    <t>min. 270 g/ m2, dvojdílný, snadno snímatelný, zip ze všech 4 stran,  prošívaný</t>
  </si>
  <si>
    <t>zpevněné boky ze všech čtyř stran, studenou pěnou s odporem proti stlačení min. 7 kPa</t>
  </si>
  <si>
    <t>rozměry (šxdxv) cm, 
 (povolená odchylka +/- 0,5 cm)</t>
  </si>
  <si>
    <t>vzorek matrace - rohový řez 500x500 mm</t>
  </si>
  <si>
    <t>na základě písemné výzvy dle zadávací dokumentace</t>
  </si>
  <si>
    <t>Konkrétní nabízený parametr</t>
  </si>
  <si>
    <t>Zakázka: Dodávka matrací a chráničů</t>
  </si>
  <si>
    <t>Zadavatel: Slatinné lázně Třeboň s.r.o., Lázeňská 10001, 379 01 Třeboň</t>
  </si>
  <si>
    <t>V případě vyplnění "NE" bude dodavatel vyloučen ze zadávacího řízení. To platí i v případě, pokud některý parametr nebude vyhovovat nebo nebude objasněn.</t>
  </si>
  <si>
    <t xml:space="preserve">a ve sloupci "D" vyplní ANO/NE zda je požadavek splněn. </t>
  </si>
  <si>
    <t>Dodavatel vyplní takto označená pole a do sloupce "C" napíše konkrétní nabízený parametr,</t>
  </si>
  <si>
    <t>maximální nosnost</t>
  </si>
  <si>
    <t>počet zón na lehací ploše</t>
  </si>
  <si>
    <t>riziko vzniku dekubitu</t>
  </si>
  <si>
    <t>min. 60 měsíců</t>
  </si>
  <si>
    <r>
      <t>nabídková cena celkem za 100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ks matrací včetně potahu a 1 ks vzorku matrace - rohový řez 500 x 500 mm
bez DPH </t>
    </r>
  </si>
  <si>
    <r>
      <t>nabídková cena celkem za 32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ks matrací včetně potahu a 1 ks vzorku matrace - rohový řez 500 x 500 mm
bez DPH </t>
    </r>
  </si>
  <si>
    <t>nabídková cena celkem za 21 ks 
bez DPH včetně dopravy na místo určení</t>
  </si>
  <si>
    <t>Slatinné lázně Třeboň s.r.o., Lázeňský dům Aurora, Lázeňská 1001, 379 01 Třeboň</t>
  </si>
  <si>
    <t>stupeň IV (vysoké riziko)</t>
  </si>
  <si>
    <t>vrchní vrstva matrace</t>
  </si>
  <si>
    <t>do 95 °C</t>
  </si>
  <si>
    <t>materiály</t>
  </si>
  <si>
    <t xml:space="preserve">tuhost </t>
  </si>
  <si>
    <t>zdravotnický prostředek</t>
  </si>
  <si>
    <t>spodní (nosná) vrstva matrace</t>
  </si>
  <si>
    <t xml:space="preserve">PU (48% polyurethan a 52% polyester), vysoce elastický a robustní čtyřcestný strečový materiál, gramáž látky je 200 g/m2, měkký, příjemný povrch bez gumového vzhledu. Nehořlavý, CRIB 7. Zdravotně nezávadný materiál, splňující EN standardy (ISO, EN 597-1, 597-2). </t>
  </si>
  <si>
    <t>zdravotně nezávadné materiály, splňující EN standardy (ISO, 597-1, 597-2)</t>
  </si>
  <si>
    <t>H3</t>
  </si>
  <si>
    <t>min. 36 měsíců</t>
  </si>
  <si>
    <r>
      <rPr>
        <sz val="12"/>
        <rFont val="Calibri"/>
        <family val="2"/>
        <scheme val="minor"/>
      </rPr>
      <t>86</t>
    </r>
    <r>
      <rPr>
        <sz val="12"/>
        <color theme="1"/>
        <rFont val="Calibri"/>
        <family val="2"/>
        <scheme val="minor"/>
      </rPr>
      <t>x200x1</t>
    </r>
    <r>
      <rPr>
        <sz val="12"/>
        <rFont val="Calibri"/>
        <family val="2"/>
        <scheme val="minor"/>
      </rPr>
      <t>5</t>
    </r>
  </si>
  <si>
    <r>
      <t xml:space="preserve">studená pěna s vlastnostmi hybridní pěny, výška min </t>
    </r>
    <r>
      <rPr>
        <sz val="12"/>
        <rFont val="Calibri"/>
        <family val="2"/>
        <scheme val="minor"/>
      </rPr>
      <t>9</t>
    </r>
    <r>
      <rPr>
        <sz val="12"/>
        <color theme="1"/>
        <rFont val="Calibri"/>
        <family val="2"/>
        <scheme val="minor"/>
      </rPr>
      <t xml:space="preserve"> cm, pěna 3536, objemová hmotnost 35 kg, odpor proti stlačení 3,6 kPa</t>
    </r>
  </si>
  <si>
    <t>viskoelastická (paměťová) vrstva výška min 6 cm,antidekubitní prořez, pěna 4015, objemová hmotnost 40 kg a odpor proti stlačení 1,5 kPa</t>
  </si>
  <si>
    <t>efektivní zatížení pro optimální preventivní antidekubitní účinek a prevence vzniku rizika matrace je u pacientů v rozsahu hmotnosti 30-180 kg.</t>
  </si>
  <si>
    <r>
      <t xml:space="preserve">ve smyslu zákona č. 375/2022 Sb. </t>
    </r>
    <r>
      <rPr>
        <i/>
        <sz val="12"/>
        <color rgb="FF43494D"/>
        <rFont val="Calibri"/>
        <family val="2"/>
        <scheme val="minor"/>
      </rPr>
      <t>Zákon o zdravotnických prostředcích a diagnostických zdravotnických prostředcích in vitro, ve znění pozdějších předpisů</t>
    </r>
  </si>
  <si>
    <t>Jednostranná antidekubitní matrace (M2)</t>
  </si>
  <si>
    <t>Matrace (M1)</t>
  </si>
  <si>
    <t>snímatelný a pratelný, vysoce prodyšný, umožňující dezinfekční utírání, nepropustný pro kapaliny a roztoče, moč, bakterie a plísně, zároveň je propustný pro páry. Opatřený zipem v kombinaci sváru a zipu, a to ze tří stran, tzv. do "U". Zip je krytý ochrannou okapničkou (légou).</t>
  </si>
  <si>
    <t>Dodavatel:</t>
  </si>
  <si>
    <t xml:space="preserve"> "vyplní účastník"</t>
  </si>
  <si>
    <t>studená pěna 4060, š.8 cm, v. 15 cm,  po obou delších stranách matrace, min. 40 kg/m3, s odporem proti stlačení min. 6 kPa.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</si>
</sst>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43494D"/>
      <name val="Calibri"/>
      <family val="2"/>
      <scheme val="minor"/>
    </font>
    <font>
      <i/>
      <sz val="12"/>
      <color rgb="FF43494D"/>
      <name val="Calibri"/>
      <family val="2"/>
      <scheme val="minor"/>
    </font>
    <font>
      <sz val="12"/>
      <color rgb="FF000000"/>
      <name val="Calibri"/>
      <family val="2"/>
    </font>
    <font>
      <sz val="12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3" fillId="3" borderId="0" xfId="0" applyFont="1" applyFill="1" applyProtection="1">
      <protection locked="0"/>
    </xf>
    <xf numFmtId="0" fontId="6" fillId="3" borderId="0" xfId="0" applyFont="1" applyFill="1" applyAlignment="1" applyProtection="1">
      <alignment horizontal="center" wrapText="1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44" fontId="0" fillId="2" borderId="3" xfId="20" applyFont="1" applyFill="1" applyBorder="1" applyAlignment="1" applyProtection="1">
      <alignment horizontal="center"/>
      <protection locked="0"/>
    </xf>
    <xf numFmtId="164" fontId="0" fillId="2" borderId="1" xfId="2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44" fontId="0" fillId="2" borderId="10" xfId="2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left" vertical="center" wrapText="1"/>
      <protection/>
    </xf>
    <xf numFmtId="0" fontId="3" fillId="4" borderId="13" xfId="0" applyFont="1" applyFill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16" fontId="4" fillId="0" borderId="15" xfId="0" applyNumberFormat="1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3" fillId="4" borderId="17" xfId="0" applyFont="1" applyFill="1" applyBorder="1" applyAlignment="1" applyProtection="1">
      <alignment horizontal="left" vertical="center" wrapText="1"/>
      <protection/>
    </xf>
    <xf numFmtId="0" fontId="3" fillId="4" borderId="18" xfId="0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3" fillId="4" borderId="20" xfId="0" applyFont="1" applyFill="1" applyBorder="1" applyAlignment="1" applyProtection="1">
      <alignment horizontal="left" vertical="center" wrapText="1"/>
      <protection/>
    </xf>
    <xf numFmtId="164" fontId="3" fillId="3" borderId="21" xfId="20" applyNumberFormat="1" applyFont="1" applyFill="1" applyBorder="1" applyAlignment="1" applyProtection="1">
      <alignment horizontal="center"/>
      <protection/>
    </xf>
    <xf numFmtId="0" fontId="3" fillId="5" borderId="13" xfId="0" applyFont="1" applyFill="1" applyBorder="1" applyAlignment="1" applyProtection="1">
      <alignment horizontal="left" vertical="center" wrapText="1"/>
      <protection/>
    </xf>
    <xf numFmtId="0" fontId="3" fillId="5" borderId="22" xfId="0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5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3" fillId="5" borderId="17" xfId="0" applyFont="1" applyFill="1" applyBorder="1" applyAlignment="1" applyProtection="1">
      <alignment horizontal="left" vertical="center" wrapText="1"/>
      <protection/>
    </xf>
    <xf numFmtId="0" fontId="3" fillId="5" borderId="18" xfId="0" applyFont="1" applyFill="1" applyBorder="1" applyAlignment="1" applyProtection="1">
      <alignment horizontal="left" vertical="center" wrapText="1"/>
      <protection/>
    </xf>
    <xf numFmtId="0" fontId="3" fillId="5" borderId="20" xfId="0" applyFont="1" applyFill="1" applyBorder="1" applyAlignment="1" applyProtection="1">
      <alignment horizontal="left" vertical="center" wrapText="1"/>
      <protection/>
    </xf>
    <xf numFmtId="0" fontId="3" fillId="3" borderId="13" xfId="0" applyFont="1" applyFill="1" applyBorder="1" applyAlignment="1" applyProtection="1">
      <alignment horizontal="left" vertical="center" wrapText="1"/>
      <protection/>
    </xf>
    <xf numFmtId="0" fontId="3" fillId="4" borderId="1" xfId="0" applyFont="1" applyFill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3" fillId="4" borderId="25" xfId="0" applyFont="1" applyFill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3" fillId="3" borderId="20" xfId="0" applyFont="1" applyFill="1" applyBorder="1" applyAlignment="1" applyProtection="1">
      <alignment horizontal="left" vertical="center" wrapText="1"/>
      <protection/>
    </xf>
    <xf numFmtId="164" fontId="3" fillId="3" borderId="27" xfId="20" applyNumberFormat="1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 wrapText="1"/>
      <protection/>
    </xf>
    <xf numFmtId="164" fontId="2" fillId="0" borderId="29" xfId="0" applyNumberFormat="1" applyFont="1" applyBorder="1" applyProtection="1"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5" borderId="14" xfId="0" applyFont="1" applyFill="1" applyBorder="1" applyAlignment="1" applyProtection="1">
      <alignment horizontal="left" vertical="center" wrapText="1"/>
      <protection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164" fontId="0" fillId="3" borderId="0" xfId="20" applyNumberFormat="1" applyFont="1" applyFill="1" applyBorder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13" fillId="0" borderId="0" xfId="0" applyFont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164" fontId="0" fillId="3" borderId="31" xfId="20" applyNumberFormat="1" applyFont="1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3" fillId="6" borderId="32" xfId="0" applyFont="1" applyFill="1" applyBorder="1" applyAlignment="1" applyProtection="1">
      <alignment horizontal="center" wrapText="1"/>
      <protection locked="0"/>
    </xf>
    <xf numFmtId="0" fontId="3" fillId="6" borderId="33" xfId="0" applyFont="1" applyFill="1" applyBorder="1" applyAlignment="1" applyProtection="1">
      <alignment horizontal="center"/>
      <protection locked="0"/>
    </xf>
    <xf numFmtId="0" fontId="3" fillId="6" borderId="28" xfId="0" applyFont="1" applyFill="1" applyBorder="1" applyAlignment="1" applyProtection="1">
      <alignment horizontal="center" wrapText="1"/>
      <protection/>
    </xf>
    <xf numFmtId="0" fontId="0" fillId="6" borderId="34" xfId="0" applyFont="1" applyFill="1" applyBorder="1" applyAlignment="1" applyProtection="1">
      <alignment horizontal="center" wrapText="1"/>
      <protection/>
    </xf>
    <xf numFmtId="0" fontId="4" fillId="0" borderId="19" xfId="0" applyNumberFormat="1" applyFont="1" applyBorder="1" applyAlignment="1" applyProtection="1">
      <alignment horizontal="left" vertical="center" wrapText="1"/>
      <protection/>
    </xf>
    <xf numFmtId="0" fontId="0" fillId="0" borderId="29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workbookViewId="0" topLeftCell="A4">
      <selection activeCell="I16" sqref="I16"/>
    </sheetView>
  </sheetViews>
  <sheetFormatPr defaultColWidth="9.140625" defaultRowHeight="15"/>
  <cols>
    <col min="1" max="1" width="37.140625" style="2" customWidth="1"/>
    <col min="2" max="2" width="65.140625" style="2" customWidth="1"/>
    <col min="3" max="3" width="18.421875" style="1" customWidth="1"/>
    <col min="4" max="4" width="16.57421875" style="1" customWidth="1"/>
    <col min="5" max="5" width="9.140625" style="2" customWidth="1"/>
    <col min="6" max="16384" width="9.140625" style="2" customWidth="1"/>
  </cols>
  <sheetData>
    <row r="1" spans="1:2" ht="18.75">
      <c r="A1" s="78" t="s">
        <v>38</v>
      </c>
      <c r="B1" s="78"/>
    </row>
    <row r="2" spans="1:2" ht="11.25" customHeight="1">
      <c r="A2" s="58"/>
      <c r="B2" s="58"/>
    </row>
    <row r="3" spans="1:2" ht="15.75">
      <c r="A3" s="79" t="s">
        <v>54</v>
      </c>
      <c r="B3" s="79"/>
    </row>
    <row r="4" spans="1:2" ht="15.75">
      <c r="A4" s="77" t="s">
        <v>55</v>
      </c>
      <c r="B4" s="77"/>
    </row>
    <row r="5" spans="1:3" ht="15.75">
      <c r="A5" s="57" t="s">
        <v>86</v>
      </c>
      <c r="B5" s="82" t="s">
        <v>87</v>
      </c>
      <c r="C5" s="83"/>
    </row>
    <row r="6" spans="1:2" ht="15.75">
      <c r="A6" s="57"/>
      <c r="B6" s="23"/>
    </row>
    <row r="7" spans="1:2" ht="18.75">
      <c r="A7" s="3" t="s">
        <v>58</v>
      </c>
      <c r="B7" s="4"/>
    </row>
    <row r="8" spans="1:2" ht="18.75">
      <c r="A8" s="3" t="s">
        <v>57</v>
      </c>
      <c r="B8" s="4"/>
    </row>
    <row r="9" spans="1:3" ht="13.5" customHeight="1">
      <c r="A9" s="5" t="s">
        <v>56</v>
      </c>
      <c r="B9" s="6"/>
      <c r="C9" s="7"/>
    </row>
    <row r="10" spans="1:3" ht="13.5" customHeight="1" thickBot="1">
      <c r="A10" s="5"/>
      <c r="B10" s="6"/>
      <c r="C10" s="7"/>
    </row>
    <row r="11" spans="1:4" ht="27" customHeight="1" thickBot="1">
      <c r="A11" s="73" t="s">
        <v>84</v>
      </c>
      <c r="B11" s="74"/>
      <c r="C11" s="71" t="s">
        <v>53</v>
      </c>
      <c r="D11" s="71" t="s">
        <v>40</v>
      </c>
    </row>
    <row r="12" spans="1:4" ht="23.25" customHeight="1" thickBot="1">
      <c r="A12" s="24" t="s">
        <v>13</v>
      </c>
      <c r="B12" s="25" t="s">
        <v>14</v>
      </c>
      <c r="C12" s="72"/>
      <c r="D12" s="72"/>
    </row>
    <row r="13" spans="1:4" ht="30">
      <c r="A13" s="26" t="s">
        <v>50</v>
      </c>
      <c r="B13" s="56" t="s">
        <v>10</v>
      </c>
      <c r="C13" s="8"/>
      <c r="D13" s="8"/>
    </row>
    <row r="14" spans="1:4" ht="15.75">
      <c r="A14" s="27" t="s">
        <v>1</v>
      </c>
      <c r="B14" s="28" t="s">
        <v>6</v>
      </c>
      <c r="C14" s="9"/>
      <c r="D14" s="9"/>
    </row>
    <row r="15" spans="1:4" ht="15.75">
      <c r="A15" s="27" t="s">
        <v>2</v>
      </c>
      <c r="B15" s="28" t="s">
        <v>11</v>
      </c>
      <c r="C15" s="9"/>
      <c r="D15" s="9"/>
    </row>
    <row r="16" spans="1:4" ht="78.75">
      <c r="A16" s="27" t="s">
        <v>0</v>
      </c>
      <c r="B16" s="28" t="s">
        <v>34</v>
      </c>
      <c r="C16" s="9"/>
      <c r="D16" s="9"/>
    </row>
    <row r="17" spans="1:4" ht="15.75">
      <c r="A17" s="27" t="s">
        <v>44</v>
      </c>
      <c r="B17" s="28" t="s">
        <v>47</v>
      </c>
      <c r="C17" s="9"/>
      <c r="D17" s="9"/>
    </row>
    <row r="18" spans="1:4" ht="15.75">
      <c r="A18" s="27" t="s">
        <v>45</v>
      </c>
      <c r="B18" s="28" t="s">
        <v>46</v>
      </c>
      <c r="C18" s="9"/>
      <c r="D18" s="9"/>
    </row>
    <row r="19" spans="1:4" ht="31.5">
      <c r="A19" s="27" t="s">
        <v>15</v>
      </c>
      <c r="B19" s="28" t="s">
        <v>49</v>
      </c>
      <c r="C19" s="9"/>
      <c r="D19" s="9"/>
    </row>
    <row r="20" spans="1:4" ht="15.75">
      <c r="A20" s="27" t="s">
        <v>8</v>
      </c>
      <c r="B20" s="29" t="s">
        <v>9</v>
      </c>
      <c r="C20" s="9"/>
      <c r="D20" s="9"/>
    </row>
    <row r="21" spans="1:4" ht="15.75">
      <c r="A21" s="27" t="s">
        <v>12</v>
      </c>
      <c r="B21" s="28" t="s">
        <v>7</v>
      </c>
      <c r="C21" s="9"/>
      <c r="D21" s="9"/>
    </row>
    <row r="22" spans="1:4" ht="31.5">
      <c r="A22" s="27" t="s">
        <v>3</v>
      </c>
      <c r="B22" s="28" t="s">
        <v>48</v>
      </c>
      <c r="C22" s="9"/>
      <c r="D22" s="9"/>
    </row>
    <row r="23" spans="1:4" ht="15.75">
      <c r="A23" s="27" t="s">
        <v>4</v>
      </c>
      <c r="B23" s="30" t="s">
        <v>43</v>
      </c>
      <c r="C23" s="9"/>
      <c r="D23" s="9"/>
    </row>
    <row r="24" spans="1:4" ht="15.75" thickBot="1">
      <c r="A24" s="31" t="s">
        <v>37</v>
      </c>
      <c r="B24" s="70" t="s">
        <v>66</v>
      </c>
      <c r="C24" s="68"/>
      <c r="D24" s="10"/>
    </row>
    <row r="25" spans="1:4" ht="45.75" thickBot="1">
      <c r="A25" s="32" t="s">
        <v>35</v>
      </c>
      <c r="B25" s="33" t="s">
        <v>62</v>
      </c>
      <c r="C25" s="11" t="s">
        <v>42</v>
      </c>
      <c r="D25" s="11"/>
    </row>
    <row r="26" spans="1:4" ht="30.75" thickBot="1">
      <c r="A26" s="31" t="s">
        <v>51</v>
      </c>
      <c r="B26" s="75" t="s">
        <v>52</v>
      </c>
      <c r="C26" s="76"/>
      <c r="D26" s="12">
        <v>0</v>
      </c>
    </row>
    <row r="27" spans="1:4" ht="45">
      <c r="A27" s="26" t="s">
        <v>16</v>
      </c>
      <c r="B27" s="65" t="s">
        <v>41</v>
      </c>
      <c r="C27" s="66"/>
      <c r="D27" s="13">
        <v>0</v>
      </c>
    </row>
    <row r="28" spans="1:4" ht="60.75" thickBot="1">
      <c r="A28" s="34" t="s">
        <v>63</v>
      </c>
      <c r="B28" s="67" t="s">
        <v>39</v>
      </c>
      <c r="C28" s="68"/>
      <c r="D28" s="35">
        <f>(D27*100)+D26</f>
        <v>0</v>
      </c>
    </row>
    <row r="29" spans="1:2" ht="15">
      <c r="A29" s="60"/>
      <c r="B29" s="61"/>
    </row>
    <row r="31" ht="15.75" thickBot="1"/>
    <row r="32" spans="1:4" ht="15.75" thickBot="1">
      <c r="A32" s="73" t="s">
        <v>83</v>
      </c>
      <c r="B32" s="74"/>
      <c r="C32" s="71" t="s">
        <v>53</v>
      </c>
      <c r="D32" s="71" t="s">
        <v>40</v>
      </c>
    </row>
    <row r="33" spans="1:4" ht="15.75" thickBot="1">
      <c r="A33" s="24" t="s">
        <v>13</v>
      </c>
      <c r="B33" s="25" t="s">
        <v>14</v>
      </c>
      <c r="C33" s="72"/>
      <c r="D33" s="72"/>
    </row>
    <row r="34" spans="1:4" ht="30">
      <c r="A34" s="36" t="s">
        <v>50</v>
      </c>
      <c r="B34" s="56" t="s">
        <v>78</v>
      </c>
      <c r="C34" s="8"/>
      <c r="D34" s="8"/>
    </row>
    <row r="35" spans="1:4" ht="15.75">
      <c r="A35" s="37" t="s">
        <v>61</v>
      </c>
      <c r="B35" s="38" t="s">
        <v>67</v>
      </c>
      <c r="C35" s="14"/>
      <c r="D35" s="14"/>
    </row>
    <row r="36" spans="1:15" ht="47.25">
      <c r="A36" s="37" t="s">
        <v>72</v>
      </c>
      <c r="B36" s="39" t="s">
        <v>82</v>
      </c>
      <c r="C36" s="14"/>
      <c r="D36" s="14"/>
      <c r="E36" s="15"/>
      <c r="F36" s="15"/>
      <c r="G36" s="15"/>
      <c r="H36" s="15"/>
      <c r="I36" s="15"/>
      <c r="J36" s="15"/>
      <c r="K36" s="15"/>
      <c r="L36" s="16"/>
      <c r="M36" s="16"/>
      <c r="N36" s="16"/>
      <c r="O36" s="16"/>
    </row>
    <row r="37" spans="1:8" ht="47.25">
      <c r="A37" s="40" t="s">
        <v>68</v>
      </c>
      <c r="B37" s="28" t="s">
        <v>80</v>
      </c>
      <c r="C37" s="9"/>
      <c r="D37" s="9"/>
      <c r="F37" s="17"/>
      <c r="H37" s="62"/>
    </row>
    <row r="38" spans="1:8" ht="31.5">
      <c r="A38" s="40" t="s">
        <v>73</v>
      </c>
      <c r="B38" s="28" t="s">
        <v>79</v>
      </c>
      <c r="C38" s="9"/>
      <c r="D38" s="9"/>
      <c r="H38" s="62"/>
    </row>
    <row r="39" spans="1:4" ht="31.5">
      <c r="A39" s="59" t="s">
        <v>15</v>
      </c>
      <c r="B39" s="64" t="s">
        <v>88</v>
      </c>
      <c r="C39" s="9"/>
      <c r="D39" s="9"/>
    </row>
    <row r="40" spans="1:4" ht="47.25">
      <c r="A40" s="40" t="s">
        <v>59</v>
      </c>
      <c r="B40" s="28" t="s">
        <v>81</v>
      </c>
      <c r="C40" s="9"/>
      <c r="D40" s="9"/>
    </row>
    <row r="41" spans="1:4" ht="15.75">
      <c r="A41" s="40" t="s">
        <v>71</v>
      </c>
      <c r="B41" s="41" t="s">
        <v>76</v>
      </c>
      <c r="C41" s="9"/>
      <c r="D41" s="9"/>
    </row>
    <row r="42" spans="1:4" ht="15.75">
      <c r="A42" s="40" t="s">
        <v>60</v>
      </c>
      <c r="B42" s="28">
        <v>7</v>
      </c>
      <c r="C42" s="9"/>
      <c r="D42" s="9"/>
    </row>
    <row r="43" spans="1:4" ht="31.5">
      <c r="A43" s="40" t="s">
        <v>70</v>
      </c>
      <c r="B43" s="28" t="s">
        <v>75</v>
      </c>
      <c r="C43" s="9"/>
      <c r="D43" s="9"/>
    </row>
    <row r="44" spans="1:4" ht="15.75">
      <c r="A44" s="40" t="s">
        <v>12</v>
      </c>
      <c r="B44" s="28" t="s">
        <v>69</v>
      </c>
      <c r="C44" s="9"/>
      <c r="D44" s="9"/>
    </row>
    <row r="45" spans="1:4" ht="78.75">
      <c r="A45" s="40" t="s">
        <v>3</v>
      </c>
      <c r="B45" s="28" t="s">
        <v>85</v>
      </c>
      <c r="C45" s="9"/>
      <c r="D45" s="9"/>
    </row>
    <row r="46" spans="1:4" ht="78.75">
      <c r="A46" s="40" t="s">
        <v>4</v>
      </c>
      <c r="B46" s="30" t="s">
        <v>74</v>
      </c>
      <c r="C46" s="9"/>
      <c r="D46" s="9"/>
    </row>
    <row r="47" spans="1:4" ht="15.75" thickBot="1">
      <c r="A47" s="42" t="s">
        <v>37</v>
      </c>
      <c r="B47" s="70" t="s">
        <v>66</v>
      </c>
      <c r="C47" s="68"/>
      <c r="D47" s="10"/>
    </row>
    <row r="48" spans="1:4" ht="45.75" thickBot="1">
      <c r="A48" s="43" t="s">
        <v>35</v>
      </c>
      <c r="B48" s="33" t="s">
        <v>77</v>
      </c>
      <c r="C48" s="11" t="s">
        <v>42</v>
      </c>
      <c r="D48" s="11"/>
    </row>
    <row r="49" spans="1:4" ht="30.75" thickBot="1">
      <c r="A49" s="42" t="s">
        <v>51</v>
      </c>
      <c r="B49" s="75" t="s">
        <v>52</v>
      </c>
      <c r="C49" s="76"/>
      <c r="D49" s="12">
        <v>0</v>
      </c>
    </row>
    <row r="50" spans="1:4" ht="45">
      <c r="A50" s="36" t="s">
        <v>16</v>
      </c>
      <c r="B50" s="65" t="s">
        <v>41</v>
      </c>
      <c r="C50" s="66"/>
      <c r="D50" s="13">
        <v>0</v>
      </c>
    </row>
    <row r="51" spans="1:4" ht="60.75" thickBot="1">
      <c r="A51" s="44" t="s">
        <v>64</v>
      </c>
      <c r="B51" s="67" t="s">
        <v>39</v>
      </c>
      <c r="C51" s="68"/>
      <c r="D51" s="35">
        <f>(D50*32)+D49</f>
        <v>0</v>
      </c>
    </row>
    <row r="53" ht="15.75" thickBot="1"/>
    <row r="54" spans="1:4" ht="15.75" customHeight="1" thickBot="1">
      <c r="A54" s="80" t="s">
        <v>33</v>
      </c>
      <c r="B54" s="81"/>
      <c r="C54" s="71" t="s">
        <v>53</v>
      </c>
      <c r="D54" s="71" t="s">
        <v>40</v>
      </c>
    </row>
    <row r="55" spans="1:4" ht="30" customHeight="1" thickBot="1">
      <c r="A55" s="45" t="s">
        <v>13</v>
      </c>
      <c r="B55" s="46" t="s">
        <v>14</v>
      </c>
      <c r="C55" s="72"/>
      <c r="D55" s="72"/>
    </row>
    <row r="56" spans="1:4" ht="15.75">
      <c r="A56" s="27" t="s">
        <v>31</v>
      </c>
      <c r="B56" s="47" t="s">
        <v>30</v>
      </c>
      <c r="C56" s="18"/>
      <c r="D56" s="18"/>
    </row>
    <row r="57" spans="1:4" ht="15.75">
      <c r="A57" s="27" t="s">
        <v>18</v>
      </c>
      <c r="B57" s="47" t="s">
        <v>20</v>
      </c>
      <c r="C57" s="19"/>
      <c r="D57" s="19"/>
    </row>
    <row r="58" spans="1:4" ht="31.5">
      <c r="A58" s="27" t="s">
        <v>26</v>
      </c>
      <c r="B58" s="47" t="s">
        <v>28</v>
      </c>
      <c r="C58" s="19"/>
      <c r="D58" s="19"/>
    </row>
    <row r="59" spans="1:4" ht="15.75">
      <c r="A59" s="27" t="s">
        <v>22</v>
      </c>
      <c r="B59" s="47" t="s">
        <v>25</v>
      </c>
      <c r="C59" s="19"/>
      <c r="D59" s="19"/>
    </row>
    <row r="60" spans="1:4" ht="31.5">
      <c r="A60" s="27" t="s">
        <v>21</v>
      </c>
      <c r="B60" s="47" t="s">
        <v>32</v>
      </c>
      <c r="C60" s="19"/>
      <c r="D60" s="19"/>
    </row>
    <row r="61" spans="1:4" ht="30">
      <c r="A61" s="27" t="s">
        <v>27</v>
      </c>
      <c r="B61" s="48" t="s">
        <v>29</v>
      </c>
      <c r="C61" s="19"/>
      <c r="D61" s="19"/>
    </row>
    <row r="62" spans="1:4" ht="15.75">
      <c r="A62" s="49" t="s">
        <v>23</v>
      </c>
      <c r="B62" s="50" t="s">
        <v>24</v>
      </c>
      <c r="C62" s="20"/>
      <c r="D62" s="20"/>
    </row>
    <row r="63" spans="1:4" ht="15.75" thickBot="1">
      <c r="A63" s="49" t="s">
        <v>37</v>
      </c>
      <c r="B63" s="69" t="s">
        <v>66</v>
      </c>
      <c r="C63" s="68"/>
      <c r="D63" s="20"/>
    </row>
    <row r="64" spans="1:4" ht="45.75" thickBot="1">
      <c r="A64" s="32" t="s">
        <v>36</v>
      </c>
      <c r="B64" s="51" t="s">
        <v>5</v>
      </c>
      <c r="C64" s="21" t="s">
        <v>42</v>
      </c>
      <c r="D64" s="21"/>
    </row>
    <row r="65" spans="1:4" ht="15">
      <c r="A65" s="26" t="s">
        <v>19</v>
      </c>
      <c r="B65" s="65" t="s">
        <v>41</v>
      </c>
      <c r="C65" s="66"/>
      <c r="D65" s="22">
        <v>0</v>
      </c>
    </row>
    <row r="66" spans="1:4" ht="30.75" thickBot="1">
      <c r="A66" s="52" t="s">
        <v>65</v>
      </c>
      <c r="B66" s="67" t="s">
        <v>39</v>
      </c>
      <c r="C66" s="68"/>
      <c r="D66" s="53">
        <f>D65*21</f>
        <v>0</v>
      </c>
    </row>
    <row r="68" ht="4.5" customHeight="1" thickBot="1"/>
    <row r="69" spans="1:2" ht="16.5" thickBot="1">
      <c r="A69" s="54" t="s">
        <v>17</v>
      </c>
      <c r="B69" s="55">
        <f>D28+D51+D66</f>
        <v>0</v>
      </c>
    </row>
    <row r="70" ht="9" customHeight="1"/>
    <row r="71" ht="9.75" customHeight="1">
      <c r="A71" s="63"/>
    </row>
    <row r="72" ht="1.5" customHeight="1">
      <c r="C72" s="2"/>
    </row>
    <row r="73" ht="21.75" customHeight="1">
      <c r="C73" s="2"/>
    </row>
    <row r="74" ht="23.25" customHeight="1">
      <c r="C74" s="2"/>
    </row>
    <row r="75" ht="15">
      <c r="C75" s="2"/>
    </row>
    <row r="76" ht="15">
      <c r="C76" s="2"/>
    </row>
    <row r="77" ht="15">
      <c r="C77" s="2"/>
    </row>
    <row r="78" ht="15">
      <c r="C78" s="2"/>
    </row>
  </sheetData>
  <sheetProtection algorithmName="SHA-512" hashValue="BrtQg79QemIbi0lKaRwz0j/NYalRYj+0rEMTQxCP5XXc3PP29qzcHq5LOkOxgCUwbbHV5mtVeaZYmbIJpQddbw==" saltValue="EJzMPrRjndvdSIi4JOWQuA==" spinCount="100000" sheet="1" objects="1" scenarios="1" formatCells="0" formatColumns="0" formatRows="0"/>
  <mergeCells count="24">
    <mergeCell ref="A4:B4"/>
    <mergeCell ref="A1:B1"/>
    <mergeCell ref="A3:B3"/>
    <mergeCell ref="A11:B11"/>
    <mergeCell ref="A54:B54"/>
    <mergeCell ref="B26:C26"/>
    <mergeCell ref="B27:C27"/>
    <mergeCell ref="B28:C28"/>
    <mergeCell ref="B5:C5"/>
    <mergeCell ref="B65:C65"/>
    <mergeCell ref="B66:C66"/>
    <mergeCell ref="B63:C63"/>
    <mergeCell ref="B24:C24"/>
    <mergeCell ref="D11:D12"/>
    <mergeCell ref="D54:D55"/>
    <mergeCell ref="C11:C12"/>
    <mergeCell ref="C54:C55"/>
    <mergeCell ref="A32:B32"/>
    <mergeCell ref="C32:C33"/>
    <mergeCell ref="D32:D33"/>
    <mergeCell ref="B47:C47"/>
    <mergeCell ref="B49:C49"/>
    <mergeCell ref="B50:C50"/>
    <mergeCell ref="B51:C51"/>
  </mergeCells>
  <printOptions/>
  <pageMargins left="0.7" right="0.7" top="0.75" bottom="0.75" header="0.3" footer="0.3"/>
  <pageSetup fitToHeight="1" fitToWidth="1" horizontalDpi="600" verticalDpi="600" orientation="portrait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J4" sqref="J4:L14"/>
    </sheetView>
  </sheetViews>
  <sheetFormatPr defaultColWidth="9.140625" defaultRowHeight="15"/>
  <cols>
    <col min="10" max="10" width="29.140625" style="0" bestFit="1" customWidth="1"/>
    <col min="11" max="11" width="23.28125" style="0" customWidth="1"/>
  </cols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Vrabcová</dc:creator>
  <cp:keywords/>
  <dc:description/>
  <cp:lastModifiedBy>Uhlířová Eva</cp:lastModifiedBy>
  <cp:lastPrinted>2024-07-10T05:55:16Z</cp:lastPrinted>
  <dcterms:created xsi:type="dcterms:W3CDTF">2019-10-07T09:35:23Z</dcterms:created>
  <dcterms:modified xsi:type="dcterms:W3CDTF">2024-07-25T05:50:13Z</dcterms:modified>
  <cp:category/>
  <cp:version/>
  <cp:contentType/>
  <cp:contentStatus/>
</cp:coreProperties>
</file>