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TÚ\STAVBY\A 25 STAVBY LA 2025\A 25 500 Opravy a údržba nad 50tis\A 25 507 RD Opravy maleb a nátěrů\01 - VÝBĚROVÉ ŘÍZENÍ\ZD 2025_09_25 finál\"/>
    </mc:Choice>
  </mc:AlternateContent>
  <bookViews>
    <workbookView xWindow="0" yWindow="0" windowWidth="23040" windowHeight="7176"/>
  </bookViews>
  <sheets>
    <sheet name="List1" sheetId="1" r:id="rId1"/>
  </sheets>
  <definedNames>
    <definedName name="_xlnm._FilterDatabase" localSheetId="0" hidden="1">List1!$B$9:$G$44</definedName>
    <definedName name="_xlnm.Print_Titles" localSheetId="0">List1!$9:$9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31" i="1"/>
  <c r="G45" i="1" l="1"/>
  <c r="G46" i="1"/>
  <c r="G47" i="1"/>
  <c r="G48" i="1"/>
  <c r="G49" i="1"/>
  <c r="G38" i="1" l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9" i="1"/>
  <c r="G40" i="1"/>
  <c r="G41" i="1"/>
  <c r="G42" i="1"/>
  <c r="G43" i="1"/>
  <c r="G44" i="1"/>
  <c r="G10" i="1"/>
  <c r="G51" i="1" s="1"/>
</calcChain>
</file>

<file path=xl/sharedStrings.xml><?xml version="1.0" encoding="utf-8"?>
<sst xmlns="http://schemas.openxmlformats.org/spreadsheetml/2006/main" count="175" uniqueCount="137">
  <si>
    <t>Popis</t>
  </si>
  <si>
    <t>MJ</t>
  </si>
  <si>
    <t>Množství</t>
  </si>
  <si>
    <t>783101201</t>
  </si>
  <si>
    <t>Příprava podkladu truhlářských konstrukcí před provedením nátěru broušení smirkovým papírem nebo plátnem hrubé</t>
  </si>
  <si>
    <t>m2</t>
  </si>
  <si>
    <t>783113111</t>
  </si>
  <si>
    <t>Napouštěcí nátěr truhlářských konstrukcí jednonásobný fungicidní syntetický</t>
  </si>
  <si>
    <t>783114101</t>
  </si>
  <si>
    <t>Základní nátěr truhlářských konstrukcí jednonásobný syntetický</t>
  </si>
  <si>
    <t>783117101</t>
  </si>
  <si>
    <t>Krycí nátěr truhlářských konstrukcí jednonásobný syntetický</t>
  </si>
  <si>
    <t>783118101</t>
  </si>
  <si>
    <t>Lazurovací nátěr truhlářských konstrukcí jednonásobný syntetický</t>
  </si>
  <si>
    <t>783118201</t>
  </si>
  <si>
    <t>Lakovací nátěr truhlářských konstrukcí jednonásobný syntetický</t>
  </si>
  <si>
    <t>783122101</t>
  </si>
  <si>
    <t>Tmelení truhlářských konstrukcí lokální, včetně přebroušení tmelených míst rozsahu do 10% plochy, tmelem disperzním akrylátovým nebo latexovým</t>
  </si>
  <si>
    <t>783314101</t>
  </si>
  <si>
    <t>Základní nátěr zámečnických konstrukcí jednonásobný syntetický</t>
  </si>
  <si>
    <t>783315101</t>
  </si>
  <si>
    <t>Mezinátěr zámečnických konstrukcí jednonásobný syntetický standardní</t>
  </si>
  <si>
    <t>783317101</t>
  </si>
  <si>
    <t>Krycí nátěr (email) zámečnických konstrukcí jednonásobný syntetický standardní</t>
  </si>
  <si>
    <t>783322101</t>
  </si>
  <si>
    <t>Tmelení zámečnických konstrukcí včetně přebroušení tmelených míst, tmelem disperzním akrylátovým nebo latexovým</t>
  </si>
  <si>
    <t>783617121</t>
  </si>
  <si>
    <t>Krycí nátěr (email) otopných těles deskových jednonásobný syntetický</t>
  </si>
  <si>
    <t>784111001</t>
  </si>
  <si>
    <t>Oprášení (ometení) podkladu v místnostech výšky do 3,80 m</t>
  </si>
  <si>
    <t>784111011</t>
  </si>
  <si>
    <t>Obroušení podkladu omítky v místnostech výšky do 3,80 m</t>
  </si>
  <si>
    <t>784121001</t>
  </si>
  <si>
    <t>Oškrabání malby v místnostech výšky do 3,80 m</t>
  </si>
  <si>
    <t>784121007</t>
  </si>
  <si>
    <t>Oškrabání malby na schodišti o výšce podlaží do 3,80 m</t>
  </si>
  <si>
    <t>784151001</t>
  </si>
  <si>
    <t>Izolování izolačními barvami vodou ředitelnými jednonásobné v místnostech výšky do 3,80 m</t>
  </si>
  <si>
    <t>784161001</t>
  </si>
  <si>
    <t>Tmelení spar a rohů, šířky do 3 mm akrylátovým tmelem v místnostech výšky do 3,80 m</t>
  </si>
  <si>
    <t>m</t>
  </si>
  <si>
    <t>784161221</t>
  </si>
  <si>
    <t>Lokální vyrovnání podkladu sádrovou stěrkou, tloušťky do 3 mm, plochy přes 0,25 do 0,5 m2 v místnostech výšky do 3,80 m</t>
  </si>
  <si>
    <t>kus</t>
  </si>
  <si>
    <t>784161401</t>
  </si>
  <si>
    <t>Celoplošné vyrovnání podkladu sádrovou stěrkou, tloušťky do 3 mm vyhlazením v místnostech výšky do 3,80 m</t>
  </si>
  <si>
    <t>784171001</t>
  </si>
  <si>
    <t>Olepování vnitřních ploch (materiál ve specifikaci) včetně pozdějšího odlepení páskou nebo fólií v místnostech výšky do 3,80 m</t>
  </si>
  <si>
    <t>784181101</t>
  </si>
  <si>
    <t>Penetrace podkladu jednonásobná základní akrylátová v místnostech výšky do 3,80 m</t>
  </si>
  <si>
    <t>784181121</t>
  </si>
  <si>
    <t>Penetrace podkladu jednonásobná hloubková v místnostech výšky do 3,80 m</t>
  </si>
  <si>
    <t>784211001</t>
  </si>
  <si>
    <t>784211021</t>
  </si>
  <si>
    <t>784211041</t>
  </si>
  <si>
    <t>784211051</t>
  </si>
  <si>
    <t>784321011</t>
  </si>
  <si>
    <t>784331001</t>
  </si>
  <si>
    <t>784331011</t>
  </si>
  <si>
    <t>784660101</t>
  </si>
  <si>
    <t>Linkrustace s vrchním nátěrem latexovým v místnostech výšky do 3,80 m</t>
  </si>
  <si>
    <t>784660121</t>
  </si>
  <si>
    <t>Linkrustace s vrchním nátěrem Příplatek k cenám linkrustace za provádění malé plochy při obnově nebo doplnění linkrusty v rozsahu plochy jednotlivě do 0,25 m2</t>
  </si>
  <si>
    <t>784660131</t>
  </si>
  <si>
    <t>Linkrustace obnovovací nátěr linkrusty, jednonásobný latexový v místnostech výšky do 3,80 m</t>
  </si>
  <si>
    <t>Cenová soustava ÚRS 2020 02</t>
  </si>
  <si>
    <t>Položka č.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</si>
  <si>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</si>
  <si>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</si>
  <si>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</si>
  <si>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</si>
  <si>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</si>
  <si>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</si>
  <si>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</si>
  <si>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</si>
  <si>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</si>
  <si>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</si>
  <si>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</si>
  <si>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</si>
  <si>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</si>
  <si>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</si>
  <si>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</si>
  <si>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</si>
  <si>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</si>
  <si>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</si>
  <si>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</si>
  <si>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</si>
  <si>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</si>
  <si>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</si>
  <si>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</si>
  <si>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</si>
  <si>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</si>
  <si>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</si>
  <si>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</si>
  <si>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</si>
  <si>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</si>
  <si>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</si>
  <si>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</si>
  <si>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</si>
  <si>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</si>
  <si>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</si>
  <si>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</si>
  <si>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J.cena bez DPH</t>
  </si>
  <si>
    <t>Cena celkem bez DPH</t>
  </si>
  <si>
    <t>Celková nabídková cena bez DPH</t>
  </si>
  <si>
    <t>Technická specifikace, cenová nabídka</t>
  </si>
  <si>
    <t>Dodavatel vyplní takto označená pole</t>
  </si>
  <si>
    <t>Ceny zahrnují materiál a dopravu na místo určení</t>
  </si>
  <si>
    <t>h</t>
  </si>
  <si>
    <t>Datum:  ………………………………………………………..</t>
  </si>
  <si>
    <t>Jméno zástupce za dodavatele: …………………………………………………………………..</t>
  </si>
  <si>
    <t>Podpis zástupce:…………………………………………..</t>
  </si>
  <si>
    <t>Ostatní práce - hodinová sazba v Kč bez DPH</t>
  </si>
  <si>
    <t>36.</t>
  </si>
  <si>
    <t>Malby z malířských směsí otěruvzdorných za mokra jednonásobné, bílé za mokra otěruvzdorné výborně v místnostech výšky do 3,80 m,  stěny a stropy</t>
  </si>
  <si>
    <t>Malby z malířských směsí otěruvzdorných za mokra jednonásobné, bílé za mokra otěruvzdorné středně v místnostech výšky do 3,80 m, stěny a stropy</t>
  </si>
  <si>
    <t>Malby z malířských směsí otěruvzdorných za mokra Příplatek k cenám jednonásobných maleb za zvýšenou pracnost při provádění malého rozsahu plochy do 5 m2, stěny a stropy</t>
  </si>
  <si>
    <t>Malby z malířských směsí otěruvzdorných za mokra Příplatek k cenám jednonásobných maleb za provádění barevné malby tónované tónovacími přípravky, stěny a stropy</t>
  </si>
  <si>
    <t>Malby silikátové jednonásobné, bílé, v místnostech výšky do 3,80 m, stěny a stropy</t>
  </si>
  <si>
    <t>Malby silikátové jednonásobné, bílé Příplatek k cenám jednonásobných silikátových bílých maleb za zvýšenou pracnost při provádění malého rozsahu plochy do 5 m2, stěny a stropy</t>
  </si>
  <si>
    <t>Malby protiplísňové dvojnásobné, bílé v místnostech výšky do 3,80 m, stěny a stropy</t>
  </si>
  <si>
    <t>Malby protiplísňové dvojnásobné, bílé Příplatek k cenám za provádění barevné malby tónované tónovacími prostředky, stěny a stropy</t>
  </si>
  <si>
    <t xml:space="preserve">Zakázka: Rámcová dohoda o poskytování malířských a natěračských prací </t>
  </si>
  <si>
    <t>Kód</t>
  </si>
  <si>
    <t xml:space="preserve">Nátěr fasády složitosti 3-4, do výšky 20m silikonovou fasádní barvou světlé odstíny,  na  hladkou štukovou omítku. </t>
  </si>
  <si>
    <t xml:space="preserve">Nátěr fasády složitosti 3-4 do výšky 20m silikonovou fasádní barvou  zatíranou omítku zrnitosti 1,5 až 2 mm. </t>
  </si>
  <si>
    <t xml:space="preserve">Penetrační nátěr  fasády složitosti 3-4 do výšky 20m pod silikonovou fasádní barvu  na podklad zatíranou omítku zrnitosti 1,5 až 2 mm. </t>
  </si>
  <si>
    <t>Penetrační nátěr  fasády složitosti 3-4 do výšky 20m pod silikonovou fasádní barvu  na hladkou štukovou omítku</t>
  </si>
  <si>
    <t>37.</t>
  </si>
  <si>
    <t>38.</t>
  </si>
  <si>
    <t>39.</t>
  </si>
  <si>
    <t>40.</t>
  </si>
  <si>
    <t>Objednatel: Slatinné lázně Třeboň, s.r.o., Lázeňská 1001, 379 01 Třeboň</t>
  </si>
  <si>
    <t xml:space="preserve">Izolační nátěr skvrn </t>
  </si>
  <si>
    <t>41.</t>
  </si>
  <si>
    <t xml:space="preserve">*Zadavatel sděluje, že uvedené množství je pouze příkladné a slouží pouze pro účely hodnocení nabídek. 
Konkrétní množství bude následně určováno dle skutečných potřeb zadavatele, přičemž se bude vycházet z jednotkových cen uvedených účastníkem v jeho nabídce. </t>
  </si>
  <si>
    <t>Mytí fasád objektů složitosti 3-4 do výšky 20m  s protiplísňopvou přísadou.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</si>
</sst>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sz val="9"/>
      <name val="Arial CE"/>
    </font>
    <font>
      <b/>
      <sz val="9"/>
      <name val="Arial CE"/>
      <charset val="238"/>
    </font>
    <font>
      <strike/>
      <sz val="11"/>
      <color rgb="FFFF0000"/>
      <name val="Calibri"/>
      <family val="2"/>
      <charset val="238"/>
      <scheme val="minor"/>
    </font>
    <font>
      <strike/>
      <sz val="9"/>
      <color rgb="FFFF0000"/>
      <name val="Arial CE"/>
    </font>
    <font>
      <b/>
      <sz val="12"/>
      <name val="Arial CE"/>
    </font>
    <font>
      <b/>
      <sz val="9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4" fillId="3" borderId="1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3" borderId="0" xfId="0" applyFill="1" applyProtection="1">
      <protection locked="0"/>
    </xf>
    <xf numFmtId="0" fontId="6" fillId="0" borderId="0" xfId="0" applyFont="1" applyProtection="1">
      <protection locked="0"/>
    </xf>
    <xf numFmtId="4" fontId="0" fillId="3" borderId="0" xfId="0" applyNumberFormat="1" applyFill="1" applyProtection="1"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44" fontId="4" fillId="0" borderId="1" xfId="1" applyFont="1" applyBorder="1" applyAlignment="1" applyProtection="1">
      <alignment vertical="center"/>
      <protection locked="0"/>
    </xf>
    <xf numFmtId="44" fontId="2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left" vertical="center"/>
    </xf>
    <xf numFmtId="0" fontId="0" fillId="0" borderId="0" xfId="0" applyProtection="1"/>
    <xf numFmtId="4" fontId="0" fillId="0" borderId="0" xfId="0" applyNumberFormat="1" applyProtection="1"/>
    <xf numFmtId="0" fontId="2" fillId="0" borderId="0" xfId="0" applyFont="1" applyProtection="1"/>
    <xf numFmtId="0" fontId="2" fillId="3" borderId="0" xfId="0" applyFont="1" applyFill="1" applyProtection="1"/>
    <xf numFmtId="0" fontId="0" fillId="3" borderId="0" xfId="0" applyFill="1" applyProtection="1"/>
    <xf numFmtId="0" fontId="4" fillId="0" borderId="0" xfId="2" applyFont="1" applyAlignment="1" applyProtection="1">
      <alignment horizontal="left" vertical="center"/>
    </xf>
    <xf numFmtId="0" fontId="5" fillId="2" borderId="1" xfId="2" applyFont="1" applyFill="1" applyBorder="1" applyAlignment="1" applyProtection="1">
      <alignment horizontal="center" vertical="center" wrapText="1"/>
    </xf>
    <xf numFmtId="4" fontId="5" fillId="2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49" fontId="4" fillId="0" borderId="1" xfId="2" applyNumberFormat="1" applyFont="1" applyBorder="1" applyAlignment="1" applyProtection="1">
      <alignment horizontal="left" vertical="center" wrapText="1"/>
    </xf>
    <xf numFmtId="0" fontId="4" fillId="0" borderId="1" xfId="2" applyFont="1" applyBorder="1" applyAlignment="1" applyProtection="1">
      <alignment horizontal="left" vertical="center" wrapText="1"/>
    </xf>
    <xf numFmtId="0" fontId="4" fillId="0" borderId="1" xfId="2" applyFont="1" applyBorder="1" applyAlignment="1" applyProtection="1">
      <alignment horizontal="center" vertical="center" wrapText="1"/>
    </xf>
    <xf numFmtId="4" fontId="4" fillId="0" borderId="1" xfId="2" applyNumberFormat="1" applyFont="1" applyBorder="1" applyAlignment="1" applyProtection="1">
      <alignment vertical="center"/>
    </xf>
    <xf numFmtId="49" fontId="7" fillId="0" borderId="1" xfId="2" applyNumberFormat="1" applyFont="1" applyBorder="1" applyAlignment="1" applyProtection="1">
      <alignment horizontal="left" vertical="center" wrapText="1"/>
    </xf>
    <xf numFmtId="0" fontId="9" fillId="0" borderId="1" xfId="2" applyFont="1" applyBorder="1" applyAlignment="1" applyProtection="1">
      <alignment horizontal="left" vertical="center" wrapText="1"/>
    </xf>
    <xf numFmtId="0" fontId="4" fillId="0" borderId="2" xfId="2" applyFont="1" applyBorder="1" applyAlignment="1" applyProtection="1">
      <alignment horizontal="center" vertical="center" wrapText="1"/>
    </xf>
    <xf numFmtId="4" fontId="2" fillId="0" borderId="0" xfId="0" applyNumberFormat="1" applyFont="1" applyProtection="1"/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</cellXfs>
  <cellStyles count="4">
    <cellStyle name="Měna" xfId="1" builtinId="4"/>
    <cellStyle name="Měna 2" xf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topLeftCell="A49" zoomScale="90" zoomScaleNormal="90" workbookViewId="0">
      <selection activeCell="F50" sqref="F50"/>
    </sheetView>
  </sheetViews>
  <sheetFormatPr defaultColWidth="8.88671875" defaultRowHeight="14.4" x14ac:dyDescent="0.3"/>
  <cols>
    <col min="1" max="1" width="8.88671875" style="2"/>
    <col min="2" max="2" width="14.44140625" style="2" customWidth="1"/>
    <col min="3" max="3" width="25.5546875" style="2" customWidth="1"/>
    <col min="4" max="4" width="8.88671875" style="2"/>
    <col min="5" max="5" width="13.6640625" style="3" bestFit="1" customWidth="1"/>
    <col min="6" max="6" width="13.33203125" style="2" customWidth="1"/>
    <col min="7" max="7" width="14.88671875" style="2" customWidth="1"/>
    <col min="8" max="16384" width="8.88671875" style="2"/>
  </cols>
  <sheetData>
    <row r="1" spans="1:7" ht="15.6" x14ac:dyDescent="0.3">
      <c r="A1" s="11" t="s">
        <v>105</v>
      </c>
      <c r="B1" s="12"/>
      <c r="C1" s="12"/>
      <c r="D1" s="12"/>
      <c r="E1" s="13"/>
    </row>
    <row r="2" spans="1:7" x14ac:dyDescent="0.3">
      <c r="A2" s="14" t="s">
        <v>122</v>
      </c>
      <c r="B2" s="12"/>
      <c r="C2" s="12"/>
      <c r="D2" s="12"/>
      <c r="E2" s="13"/>
    </row>
    <row r="3" spans="1:7" x14ac:dyDescent="0.3">
      <c r="A3" s="12" t="s">
        <v>132</v>
      </c>
      <c r="B3" s="12"/>
      <c r="C3" s="12"/>
      <c r="D3" s="12"/>
      <c r="E3" s="13"/>
    </row>
    <row r="4" spans="1:7" x14ac:dyDescent="0.3">
      <c r="A4" s="12"/>
      <c r="B4" s="12"/>
      <c r="C4" s="12"/>
      <c r="D4" s="12"/>
      <c r="E4" s="13"/>
    </row>
    <row r="5" spans="1:7" x14ac:dyDescent="0.3">
      <c r="A5" s="15" t="s">
        <v>106</v>
      </c>
      <c r="B5" s="16"/>
      <c r="C5" s="16"/>
      <c r="D5" s="12"/>
      <c r="E5" s="13"/>
    </row>
    <row r="6" spans="1:7" x14ac:dyDescent="0.3">
      <c r="A6" s="12"/>
      <c r="B6" s="12"/>
      <c r="C6" s="12"/>
      <c r="D6" s="12"/>
      <c r="E6" s="13"/>
    </row>
    <row r="7" spans="1:7" x14ac:dyDescent="0.3">
      <c r="A7" s="17" t="s">
        <v>65</v>
      </c>
      <c r="B7" s="12"/>
      <c r="C7" s="12"/>
      <c r="D7" s="12"/>
      <c r="E7" s="13"/>
    </row>
    <row r="8" spans="1:7" x14ac:dyDescent="0.3">
      <c r="A8" s="17" t="s">
        <v>107</v>
      </c>
      <c r="B8" s="12"/>
      <c r="C8" s="12"/>
      <c r="D8" s="12"/>
      <c r="E8" s="13"/>
    </row>
    <row r="9" spans="1:7" ht="24" x14ac:dyDescent="0.3">
      <c r="A9" s="18" t="s">
        <v>66</v>
      </c>
      <c r="B9" s="18" t="s">
        <v>123</v>
      </c>
      <c r="C9" s="18" t="s">
        <v>0</v>
      </c>
      <c r="D9" s="18" t="s">
        <v>1</v>
      </c>
      <c r="E9" s="19" t="s">
        <v>2</v>
      </c>
      <c r="F9" s="8" t="s">
        <v>102</v>
      </c>
      <c r="G9" s="8" t="s">
        <v>103</v>
      </c>
    </row>
    <row r="10" spans="1:7" ht="45" customHeight="1" x14ac:dyDescent="0.3">
      <c r="A10" s="20" t="s">
        <v>67</v>
      </c>
      <c r="B10" s="21" t="s">
        <v>3</v>
      </c>
      <c r="C10" s="22" t="s">
        <v>4</v>
      </c>
      <c r="D10" s="23" t="s">
        <v>5</v>
      </c>
      <c r="E10" s="24">
        <v>100</v>
      </c>
      <c r="F10" s="1">
        <v>0</v>
      </c>
      <c r="G10" s="9">
        <f>E10*F10</f>
        <v>0</v>
      </c>
    </row>
    <row r="11" spans="1:7" ht="34.200000000000003" x14ac:dyDescent="0.3">
      <c r="A11" s="20" t="s">
        <v>68</v>
      </c>
      <c r="B11" s="21" t="s">
        <v>6</v>
      </c>
      <c r="C11" s="22" t="s">
        <v>7</v>
      </c>
      <c r="D11" s="23" t="s">
        <v>5</v>
      </c>
      <c r="E11" s="24">
        <v>100</v>
      </c>
      <c r="F11" s="1">
        <v>0</v>
      </c>
      <c r="G11" s="9">
        <f t="shared" ref="G11:G50" si="0">E11*F11</f>
        <v>0</v>
      </c>
    </row>
    <row r="12" spans="1:7" ht="34.200000000000003" x14ac:dyDescent="0.3">
      <c r="A12" s="20" t="s">
        <v>69</v>
      </c>
      <c r="B12" s="21" t="s">
        <v>8</v>
      </c>
      <c r="C12" s="22" t="s">
        <v>9</v>
      </c>
      <c r="D12" s="23" t="s">
        <v>5</v>
      </c>
      <c r="E12" s="24">
        <v>1</v>
      </c>
      <c r="F12" s="1">
        <v>0</v>
      </c>
      <c r="G12" s="9">
        <f t="shared" si="0"/>
        <v>0</v>
      </c>
    </row>
    <row r="13" spans="1:7" ht="34.200000000000003" x14ac:dyDescent="0.3">
      <c r="A13" s="20" t="s">
        <v>72</v>
      </c>
      <c r="B13" s="21" t="s">
        <v>10</v>
      </c>
      <c r="C13" s="22" t="s">
        <v>11</v>
      </c>
      <c r="D13" s="23" t="s">
        <v>5</v>
      </c>
      <c r="E13" s="24">
        <v>1</v>
      </c>
      <c r="F13" s="1">
        <v>0</v>
      </c>
      <c r="G13" s="9">
        <f t="shared" si="0"/>
        <v>0</v>
      </c>
    </row>
    <row r="14" spans="1:7" ht="34.200000000000003" x14ac:dyDescent="0.3">
      <c r="A14" s="20" t="s">
        <v>70</v>
      </c>
      <c r="B14" s="21" t="s">
        <v>12</v>
      </c>
      <c r="C14" s="22" t="s">
        <v>13</v>
      </c>
      <c r="D14" s="23" t="s">
        <v>5</v>
      </c>
      <c r="E14" s="24">
        <v>100</v>
      </c>
      <c r="F14" s="1">
        <v>0</v>
      </c>
      <c r="G14" s="9">
        <f t="shared" si="0"/>
        <v>0</v>
      </c>
    </row>
    <row r="15" spans="1:7" ht="34.200000000000003" x14ac:dyDescent="0.3">
      <c r="A15" s="20" t="s">
        <v>71</v>
      </c>
      <c r="B15" s="21" t="s">
        <v>14</v>
      </c>
      <c r="C15" s="22" t="s">
        <v>15</v>
      </c>
      <c r="D15" s="23" t="s">
        <v>5</v>
      </c>
      <c r="E15" s="24">
        <v>1</v>
      </c>
      <c r="F15" s="1">
        <v>0</v>
      </c>
      <c r="G15" s="9">
        <f t="shared" si="0"/>
        <v>0</v>
      </c>
    </row>
    <row r="16" spans="1:7" ht="57" x14ac:dyDescent="0.3">
      <c r="A16" s="20" t="s">
        <v>73</v>
      </c>
      <c r="B16" s="21" t="s">
        <v>16</v>
      </c>
      <c r="C16" s="22" t="s">
        <v>17</v>
      </c>
      <c r="D16" s="23" t="s">
        <v>5</v>
      </c>
      <c r="E16" s="24">
        <v>1</v>
      </c>
      <c r="F16" s="1">
        <v>0</v>
      </c>
      <c r="G16" s="9">
        <f t="shared" si="0"/>
        <v>0</v>
      </c>
    </row>
    <row r="17" spans="1:7" ht="34.200000000000003" x14ac:dyDescent="0.3">
      <c r="A17" s="20" t="s">
        <v>74</v>
      </c>
      <c r="B17" s="21" t="s">
        <v>18</v>
      </c>
      <c r="C17" s="22" t="s">
        <v>19</v>
      </c>
      <c r="D17" s="23" t="s">
        <v>5</v>
      </c>
      <c r="E17" s="24">
        <v>10</v>
      </c>
      <c r="F17" s="1">
        <v>0</v>
      </c>
      <c r="G17" s="9">
        <f t="shared" si="0"/>
        <v>0</v>
      </c>
    </row>
    <row r="18" spans="1:7" ht="34.200000000000003" x14ac:dyDescent="0.3">
      <c r="A18" s="20" t="s">
        <v>75</v>
      </c>
      <c r="B18" s="21" t="s">
        <v>20</v>
      </c>
      <c r="C18" s="22" t="s">
        <v>21</v>
      </c>
      <c r="D18" s="23" t="s">
        <v>5</v>
      </c>
      <c r="E18" s="24">
        <v>10</v>
      </c>
      <c r="F18" s="1">
        <v>0</v>
      </c>
      <c r="G18" s="9">
        <f t="shared" si="0"/>
        <v>0</v>
      </c>
    </row>
    <row r="19" spans="1:7" ht="34.200000000000003" x14ac:dyDescent="0.3">
      <c r="A19" s="20" t="s">
        <v>76</v>
      </c>
      <c r="B19" s="21" t="s">
        <v>22</v>
      </c>
      <c r="C19" s="22" t="s">
        <v>23</v>
      </c>
      <c r="D19" s="23" t="s">
        <v>5</v>
      </c>
      <c r="E19" s="24">
        <v>10</v>
      </c>
      <c r="F19" s="1">
        <v>0</v>
      </c>
      <c r="G19" s="9">
        <f t="shared" si="0"/>
        <v>0</v>
      </c>
    </row>
    <row r="20" spans="1:7" ht="57" x14ac:dyDescent="0.3">
      <c r="A20" s="20" t="s">
        <v>77</v>
      </c>
      <c r="B20" s="21" t="s">
        <v>24</v>
      </c>
      <c r="C20" s="22" t="s">
        <v>25</v>
      </c>
      <c r="D20" s="23" t="s">
        <v>5</v>
      </c>
      <c r="E20" s="24">
        <v>10</v>
      </c>
      <c r="F20" s="1">
        <v>0</v>
      </c>
      <c r="G20" s="9">
        <f t="shared" si="0"/>
        <v>0</v>
      </c>
    </row>
    <row r="21" spans="1:7" ht="34.200000000000003" x14ac:dyDescent="0.3">
      <c r="A21" s="20" t="s">
        <v>78</v>
      </c>
      <c r="B21" s="21" t="s">
        <v>26</v>
      </c>
      <c r="C21" s="22" t="s">
        <v>27</v>
      </c>
      <c r="D21" s="23" t="s">
        <v>5</v>
      </c>
      <c r="E21" s="24">
        <v>10</v>
      </c>
      <c r="F21" s="1">
        <v>0</v>
      </c>
      <c r="G21" s="9">
        <f t="shared" si="0"/>
        <v>0</v>
      </c>
    </row>
    <row r="22" spans="1:7" ht="22.8" x14ac:dyDescent="0.3">
      <c r="A22" s="20" t="s">
        <v>79</v>
      </c>
      <c r="B22" s="21" t="s">
        <v>28</v>
      </c>
      <c r="C22" s="22" t="s">
        <v>29</v>
      </c>
      <c r="D22" s="23" t="s">
        <v>5</v>
      </c>
      <c r="E22" s="24">
        <v>1000</v>
      </c>
      <c r="F22" s="1">
        <v>0</v>
      </c>
      <c r="G22" s="9">
        <f t="shared" si="0"/>
        <v>0</v>
      </c>
    </row>
    <row r="23" spans="1:7" ht="22.8" x14ac:dyDescent="0.3">
      <c r="A23" s="20" t="s">
        <v>80</v>
      </c>
      <c r="B23" s="21" t="s">
        <v>30</v>
      </c>
      <c r="C23" s="22" t="s">
        <v>31</v>
      </c>
      <c r="D23" s="23" t="s">
        <v>5</v>
      </c>
      <c r="E23" s="24">
        <v>100</v>
      </c>
      <c r="F23" s="1">
        <v>0</v>
      </c>
      <c r="G23" s="9">
        <f t="shared" si="0"/>
        <v>0</v>
      </c>
    </row>
    <row r="24" spans="1:7" ht="22.8" x14ac:dyDescent="0.3">
      <c r="A24" s="20" t="s">
        <v>81</v>
      </c>
      <c r="B24" s="21" t="s">
        <v>32</v>
      </c>
      <c r="C24" s="22" t="s">
        <v>33</v>
      </c>
      <c r="D24" s="23" t="s">
        <v>5</v>
      </c>
      <c r="E24" s="24">
        <v>100</v>
      </c>
      <c r="F24" s="1">
        <v>0</v>
      </c>
      <c r="G24" s="9">
        <f t="shared" si="0"/>
        <v>0</v>
      </c>
    </row>
    <row r="25" spans="1:7" ht="22.8" x14ac:dyDescent="0.3">
      <c r="A25" s="20" t="s">
        <v>82</v>
      </c>
      <c r="B25" s="21" t="s">
        <v>34</v>
      </c>
      <c r="C25" s="22" t="s">
        <v>35</v>
      </c>
      <c r="D25" s="23" t="s">
        <v>5</v>
      </c>
      <c r="E25" s="24">
        <v>100</v>
      </c>
      <c r="F25" s="1">
        <v>0</v>
      </c>
      <c r="G25" s="9">
        <f t="shared" si="0"/>
        <v>0</v>
      </c>
    </row>
    <row r="26" spans="1:7" ht="49.2" customHeight="1" x14ac:dyDescent="0.3">
      <c r="A26" s="20" t="s">
        <v>83</v>
      </c>
      <c r="B26" s="21" t="s">
        <v>36</v>
      </c>
      <c r="C26" s="22" t="s">
        <v>37</v>
      </c>
      <c r="D26" s="23" t="s">
        <v>5</v>
      </c>
      <c r="E26" s="24">
        <v>10</v>
      </c>
      <c r="F26" s="1">
        <v>0</v>
      </c>
      <c r="G26" s="9">
        <f t="shared" si="0"/>
        <v>0</v>
      </c>
    </row>
    <row r="27" spans="1:7" ht="34.200000000000003" x14ac:dyDescent="0.3">
      <c r="A27" s="20" t="s">
        <v>84</v>
      </c>
      <c r="B27" s="21" t="s">
        <v>38</v>
      </c>
      <c r="C27" s="22" t="s">
        <v>39</v>
      </c>
      <c r="D27" s="23" t="s">
        <v>40</v>
      </c>
      <c r="E27" s="24">
        <v>10</v>
      </c>
      <c r="F27" s="1">
        <v>0</v>
      </c>
      <c r="G27" s="9">
        <f t="shared" si="0"/>
        <v>0</v>
      </c>
    </row>
    <row r="28" spans="1:7" ht="45.6" x14ac:dyDescent="0.3">
      <c r="A28" s="20" t="s">
        <v>85</v>
      </c>
      <c r="B28" s="21" t="s">
        <v>41</v>
      </c>
      <c r="C28" s="22" t="s">
        <v>42</v>
      </c>
      <c r="D28" s="23" t="s">
        <v>43</v>
      </c>
      <c r="E28" s="24">
        <v>100</v>
      </c>
      <c r="F28" s="1">
        <v>0</v>
      </c>
      <c r="G28" s="9">
        <f t="shared" si="0"/>
        <v>0</v>
      </c>
    </row>
    <row r="29" spans="1:7" ht="45.6" x14ac:dyDescent="0.3">
      <c r="A29" s="20" t="s">
        <v>86</v>
      </c>
      <c r="B29" s="21" t="s">
        <v>44</v>
      </c>
      <c r="C29" s="22" t="s">
        <v>45</v>
      </c>
      <c r="D29" s="23" t="s">
        <v>5</v>
      </c>
      <c r="E29" s="24">
        <v>100</v>
      </c>
      <c r="F29" s="1">
        <v>0</v>
      </c>
      <c r="G29" s="9">
        <f t="shared" si="0"/>
        <v>0</v>
      </c>
    </row>
    <row r="30" spans="1:7" ht="57" x14ac:dyDescent="0.3">
      <c r="A30" s="20" t="s">
        <v>87</v>
      </c>
      <c r="B30" s="21" t="s">
        <v>46</v>
      </c>
      <c r="C30" s="22" t="s">
        <v>47</v>
      </c>
      <c r="D30" s="23" t="s">
        <v>40</v>
      </c>
      <c r="E30" s="24">
        <v>1000</v>
      </c>
      <c r="F30" s="1">
        <v>0</v>
      </c>
      <c r="G30" s="9">
        <f t="shared" si="0"/>
        <v>0</v>
      </c>
    </row>
    <row r="31" spans="1:7" s="6" customFormat="1" x14ac:dyDescent="0.3">
      <c r="A31" s="20" t="s">
        <v>88</v>
      </c>
      <c r="B31" s="25"/>
      <c r="C31" s="22" t="s">
        <v>133</v>
      </c>
      <c r="D31" s="23" t="s">
        <v>5</v>
      </c>
      <c r="E31" s="24">
        <v>1</v>
      </c>
      <c r="F31" s="1">
        <v>0</v>
      </c>
      <c r="G31" s="9">
        <f t="shared" ref="G31" si="1">E31*F31</f>
        <v>0</v>
      </c>
    </row>
    <row r="32" spans="1:7" ht="51" customHeight="1" x14ac:dyDescent="0.3">
      <c r="A32" s="20" t="s">
        <v>89</v>
      </c>
      <c r="B32" s="21" t="s">
        <v>48</v>
      </c>
      <c r="C32" s="22" t="s">
        <v>49</v>
      </c>
      <c r="D32" s="23" t="s">
        <v>5</v>
      </c>
      <c r="E32" s="24">
        <v>100</v>
      </c>
      <c r="F32" s="1">
        <v>0</v>
      </c>
      <c r="G32" s="9">
        <f t="shared" si="0"/>
        <v>0</v>
      </c>
    </row>
    <row r="33" spans="1:7" ht="34.200000000000003" x14ac:dyDescent="0.3">
      <c r="A33" s="20" t="s">
        <v>90</v>
      </c>
      <c r="B33" s="21" t="s">
        <v>50</v>
      </c>
      <c r="C33" s="22" t="s">
        <v>51</v>
      </c>
      <c r="D33" s="23" t="s">
        <v>5</v>
      </c>
      <c r="E33" s="24">
        <v>100</v>
      </c>
      <c r="F33" s="1">
        <v>0</v>
      </c>
      <c r="G33" s="9">
        <f t="shared" si="0"/>
        <v>0</v>
      </c>
    </row>
    <row r="34" spans="1:7" ht="68.400000000000006" x14ac:dyDescent="0.3">
      <c r="A34" s="20" t="s">
        <v>91</v>
      </c>
      <c r="B34" s="21" t="s">
        <v>52</v>
      </c>
      <c r="C34" s="22" t="s">
        <v>114</v>
      </c>
      <c r="D34" s="23" t="s">
        <v>5</v>
      </c>
      <c r="E34" s="24">
        <v>1000</v>
      </c>
      <c r="F34" s="1">
        <v>0</v>
      </c>
      <c r="G34" s="9">
        <f t="shared" si="0"/>
        <v>0</v>
      </c>
    </row>
    <row r="35" spans="1:7" ht="68.400000000000006" x14ac:dyDescent="0.3">
      <c r="A35" s="20" t="s">
        <v>92</v>
      </c>
      <c r="B35" s="21" t="s">
        <v>53</v>
      </c>
      <c r="C35" s="22" t="s">
        <v>115</v>
      </c>
      <c r="D35" s="23" t="s">
        <v>5</v>
      </c>
      <c r="E35" s="24">
        <v>1000</v>
      </c>
      <c r="F35" s="1">
        <v>0</v>
      </c>
      <c r="G35" s="9">
        <f t="shared" si="0"/>
        <v>0</v>
      </c>
    </row>
    <row r="36" spans="1:7" ht="79.8" x14ac:dyDescent="0.3">
      <c r="A36" s="20" t="s">
        <v>93</v>
      </c>
      <c r="B36" s="21" t="s">
        <v>54</v>
      </c>
      <c r="C36" s="22" t="s">
        <v>116</v>
      </c>
      <c r="D36" s="23" t="s">
        <v>5</v>
      </c>
      <c r="E36" s="24">
        <v>100</v>
      </c>
      <c r="F36" s="1">
        <v>0</v>
      </c>
      <c r="G36" s="9">
        <f t="shared" si="0"/>
        <v>0</v>
      </c>
    </row>
    <row r="37" spans="1:7" ht="79.8" x14ac:dyDescent="0.3">
      <c r="A37" s="20" t="s">
        <v>94</v>
      </c>
      <c r="B37" s="21" t="s">
        <v>55</v>
      </c>
      <c r="C37" s="22" t="s">
        <v>117</v>
      </c>
      <c r="D37" s="23" t="s">
        <v>5</v>
      </c>
      <c r="E37" s="24">
        <v>1000</v>
      </c>
      <c r="F37" s="1">
        <v>0</v>
      </c>
      <c r="G37" s="9">
        <f t="shared" si="0"/>
        <v>0</v>
      </c>
    </row>
    <row r="38" spans="1:7" ht="34.200000000000003" x14ac:dyDescent="0.3">
      <c r="A38" s="20" t="s">
        <v>95</v>
      </c>
      <c r="B38" s="21" t="s">
        <v>56</v>
      </c>
      <c r="C38" s="22" t="s">
        <v>118</v>
      </c>
      <c r="D38" s="23" t="s">
        <v>5</v>
      </c>
      <c r="E38" s="24">
        <v>100</v>
      </c>
      <c r="F38" s="1">
        <v>0</v>
      </c>
      <c r="G38" s="9">
        <f t="shared" ref="G38" si="2">E38*F38</f>
        <v>0</v>
      </c>
    </row>
    <row r="39" spans="1:7" ht="79.8" x14ac:dyDescent="0.3">
      <c r="A39" s="20" t="s">
        <v>96</v>
      </c>
      <c r="B39" s="21" t="s">
        <v>56</v>
      </c>
      <c r="C39" s="22" t="s">
        <v>119</v>
      </c>
      <c r="D39" s="23" t="s">
        <v>5</v>
      </c>
      <c r="E39" s="24">
        <v>10</v>
      </c>
      <c r="F39" s="1">
        <v>0</v>
      </c>
      <c r="G39" s="9">
        <f t="shared" si="0"/>
        <v>0</v>
      </c>
    </row>
    <row r="40" spans="1:7" ht="45.6" customHeight="1" x14ac:dyDescent="0.3">
      <c r="A40" s="20" t="s">
        <v>97</v>
      </c>
      <c r="B40" s="21" t="s">
        <v>57</v>
      </c>
      <c r="C40" s="22" t="s">
        <v>120</v>
      </c>
      <c r="D40" s="23" t="s">
        <v>5</v>
      </c>
      <c r="E40" s="24">
        <v>10</v>
      </c>
      <c r="F40" s="1">
        <v>0</v>
      </c>
      <c r="G40" s="9">
        <f t="shared" si="0"/>
        <v>0</v>
      </c>
    </row>
    <row r="41" spans="1:7" ht="57" x14ac:dyDescent="0.3">
      <c r="A41" s="20" t="s">
        <v>98</v>
      </c>
      <c r="B41" s="21" t="s">
        <v>58</v>
      </c>
      <c r="C41" s="22" t="s">
        <v>121</v>
      </c>
      <c r="D41" s="23" t="s">
        <v>5</v>
      </c>
      <c r="E41" s="24">
        <v>10</v>
      </c>
      <c r="F41" s="1">
        <v>0</v>
      </c>
      <c r="G41" s="9">
        <f t="shared" si="0"/>
        <v>0</v>
      </c>
    </row>
    <row r="42" spans="1:7" ht="34.200000000000003" x14ac:dyDescent="0.3">
      <c r="A42" s="20" t="s">
        <v>99</v>
      </c>
      <c r="B42" s="21" t="s">
        <v>59</v>
      </c>
      <c r="C42" s="22" t="s">
        <v>60</v>
      </c>
      <c r="D42" s="23" t="s">
        <v>5</v>
      </c>
      <c r="E42" s="24">
        <v>1</v>
      </c>
      <c r="F42" s="1">
        <v>0</v>
      </c>
      <c r="G42" s="9">
        <f t="shared" si="0"/>
        <v>0</v>
      </c>
    </row>
    <row r="43" spans="1:7" ht="76.2" customHeight="1" x14ac:dyDescent="0.3">
      <c r="A43" s="20" t="s">
        <v>100</v>
      </c>
      <c r="B43" s="21" t="s">
        <v>61</v>
      </c>
      <c r="C43" s="22" t="s">
        <v>62</v>
      </c>
      <c r="D43" s="23" t="s">
        <v>43</v>
      </c>
      <c r="E43" s="24">
        <v>1</v>
      </c>
      <c r="F43" s="1">
        <v>0</v>
      </c>
      <c r="G43" s="9">
        <f t="shared" si="0"/>
        <v>0</v>
      </c>
    </row>
    <row r="44" spans="1:7" ht="47.4" customHeight="1" x14ac:dyDescent="0.3">
      <c r="A44" s="20" t="s">
        <v>101</v>
      </c>
      <c r="B44" s="21" t="s">
        <v>63</v>
      </c>
      <c r="C44" s="22" t="s">
        <v>64</v>
      </c>
      <c r="D44" s="23" t="s">
        <v>5</v>
      </c>
      <c r="E44" s="24">
        <v>1</v>
      </c>
      <c r="F44" s="1">
        <v>0</v>
      </c>
      <c r="G44" s="9">
        <f t="shared" si="0"/>
        <v>0</v>
      </c>
    </row>
    <row r="45" spans="1:7" ht="36.6" customHeight="1" x14ac:dyDescent="0.3">
      <c r="A45" s="20" t="s">
        <v>113</v>
      </c>
      <c r="B45" s="21"/>
      <c r="C45" s="22" t="s">
        <v>136</v>
      </c>
      <c r="D45" s="23" t="s">
        <v>5</v>
      </c>
      <c r="E45" s="24">
        <v>1000</v>
      </c>
      <c r="F45" s="1">
        <v>0</v>
      </c>
      <c r="G45" s="9">
        <f t="shared" si="0"/>
        <v>0</v>
      </c>
    </row>
    <row r="46" spans="1:7" ht="45.6" x14ac:dyDescent="0.3">
      <c r="A46" s="20" t="s">
        <v>128</v>
      </c>
      <c r="B46" s="21"/>
      <c r="C46" s="22" t="s">
        <v>124</v>
      </c>
      <c r="D46" s="23" t="s">
        <v>5</v>
      </c>
      <c r="E46" s="24">
        <v>1000</v>
      </c>
      <c r="F46" s="1">
        <v>0</v>
      </c>
      <c r="G46" s="9">
        <f t="shared" si="0"/>
        <v>0</v>
      </c>
    </row>
    <row r="47" spans="1:7" ht="45.6" x14ac:dyDescent="0.3">
      <c r="A47" s="20" t="s">
        <v>129</v>
      </c>
      <c r="B47" s="21"/>
      <c r="C47" s="22" t="s">
        <v>125</v>
      </c>
      <c r="D47" s="23" t="s">
        <v>5</v>
      </c>
      <c r="E47" s="24">
        <v>1000</v>
      </c>
      <c r="F47" s="1">
        <v>0</v>
      </c>
      <c r="G47" s="9">
        <f t="shared" si="0"/>
        <v>0</v>
      </c>
    </row>
    <row r="48" spans="1:7" ht="45.6" x14ac:dyDescent="0.3">
      <c r="A48" s="20" t="s">
        <v>130</v>
      </c>
      <c r="B48" s="21"/>
      <c r="C48" s="22" t="s">
        <v>127</v>
      </c>
      <c r="D48" s="23" t="s">
        <v>5</v>
      </c>
      <c r="E48" s="24">
        <v>1000</v>
      </c>
      <c r="F48" s="1">
        <v>0</v>
      </c>
      <c r="G48" s="9">
        <f t="shared" si="0"/>
        <v>0</v>
      </c>
    </row>
    <row r="49" spans="1:7" ht="57" x14ac:dyDescent="0.3">
      <c r="A49" s="20" t="s">
        <v>131</v>
      </c>
      <c r="B49" s="21"/>
      <c r="C49" s="22" t="s">
        <v>126</v>
      </c>
      <c r="D49" s="23" t="s">
        <v>5</v>
      </c>
      <c r="E49" s="24">
        <v>1000</v>
      </c>
      <c r="F49" s="1">
        <v>0</v>
      </c>
      <c r="G49" s="9">
        <f t="shared" si="0"/>
        <v>0</v>
      </c>
    </row>
    <row r="50" spans="1:7" ht="24" x14ac:dyDescent="0.3">
      <c r="A50" s="20" t="s">
        <v>134</v>
      </c>
      <c r="B50" s="21"/>
      <c r="C50" s="26" t="s">
        <v>112</v>
      </c>
      <c r="D50" s="27" t="s">
        <v>108</v>
      </c>
      <c r="E50" s="24">
        <v>100</v>
      </c>
      <c r="F50" s="1">
        <v>0</v>
      </c>
      <c r="G50" s="9">
        <f t="shared" si="0"/>
        <v>0</v>
      </c>
    </row>
    <row r="51" spans="1:7" x14ac:dyDescent="0.3">
      <c r="A51" s="12"/>
      <c r="B51" s="12"/>
      <c r="C51" s="14" t="s">
        <v>104</v>
      </c>
      <c r="D51" s="14"/>
      <c r="E51" s="28"/>
      <c r="F51" s="4"/>
      <c r="G51" s="10">
        <f>SUM(G10:G50)</f>
        <v>0</v>
      </c>
    </row>
    <row r="52" spans="1:7" x14ac:dyDescent="0.3">
      <c r="A52" s="12"/>
      <c r="B52" s="12"/>
      <c r="C52" s="12"/>
      <c r="D52" s="12"/>
      <c r="E52" s="13"/>
    </row>
    <row r="53" spans="1:7" ht="17.25" customHeight="1" x14ac:dyDescent="0.3"/>
    <row r="54" spans="1:7" ht="27" customHeight="1" x14ac:dyDescent="0.3">
      <c r="A54" s="5" t="s">
        <v>109</v>
      </c>
      <c r="B54" s="5"/>
      <c r="C54" s="5"/>
      <c r="D54" s="5"/>
      <c r="E54" s="5"/>
    </row>
    <row r="55" spans="1:7" x14ac:dyDescent="0.3">
      <c r="A55" s="5"/>
      <c r="B55" s="5"/>
      <c r="C55" s="5"/>
      <c r="D55" s="5"/>
      <c r="E55" s="5"/>
    </row>
    <row r="56" spans="1:7" x14ac:dyDescent="0.3">
      <c r="A56" s="5" t="s">
        <v>110</v>
      </c>
      <c r="B56" s="5"/>
      <c r="C56" s="5"/>
      <c r="D56" s="5"/>
      <c r="E56" s="7"/>
    </row>
    <row r="57" spans="1:7" x14ac:dyDescent="0.3">
      <c r="A57" s="5"/>
      <c r="B57" s="5"/>
      <c r="C57" s="5"/>
      <c r="D57" s="5"/>
      <c r="E57" s="7"/>
    </row>
    <row r="58" spans="1:7" x14ac:dyDescent="0.3">
      <c r="A58" s="5" t="s">
        <v>111</v>
      </c>
      <c r="B58" s="5"/>
      <c r="C58" s="5"/>
      <c r="D58" s="5"/>
      <c r="E58" s="7"/>
    </row>
    <row r="60" spans="1:7" x14ac:dyDescent="0.3">
      <c r="A60" s="29" t="s">
        <v>135</v>
      </c>
      <c r="B60" s="30"/>
      <c r="C60" s="30"/>
      <c r="D60" s="30"/>
      <c r="E60" s="30"/>
      <c r="F60" s="30"/>
      <c r="G60" s="31"/>
    </row>
    <row r="61" spans="1:7" x14ac:dyDescent="0.3">
      <c r="A61" s="32"/>
      <c r="B61" s="33"/>
      <c r="C61" s="33"/>
      <c r="D61" s="33"/>
      <c r="E61" s="33"/>
      <c r="F61" s="33"/>
      <c r="G61" s="34"/>
    </row>
    <row r="62" spans="1:7" x14ac:dyDescent="0.3">
      <c r="A62" s="35"/>
      <c r="B62" s="36"/>
      <c r="C62" s="36"/>
      <c r="D62" s="36"/>
      <c r="E62" s="36"/>
      <c r="F62" s="36"/>
      <c r="G62" s="37"/>
    </row>
  </sheetData>
  <sheetProtection algorithmName="SHA-512" hashValue="r4hPoeQUcwkYrhg120/vn7SejiPQGaw3w4D7C+pOlFpF4RWfo6X2tusC92IBJhOKzhV7QqkeffKws/LDsELzpQ==" saltValue="WWqfDOCTO3WWn2OxExRyjA==" spinCount="100000" sheet="1" formatCells="0" formatColumns="0" formatRows="0" autoFilter="0" pivotTables="0"/>
  <autoFilter ref="B9:G44"/>
  <mergeCells count="1">
    <mergeCell ref="A60:G62"/>
  </mergeCells>
  <pageMargins left="0.70866141732283472" right="0.70866141732283472" top="0.78740157480314965" bottom="0.78740157480314965" header="0.31496062992125984" footer="0.31496062992125984"/>
  <pageSetup paperSize="9" scale="8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Uhlířová Eva</dc:creator>
  <cp:lastModifiedBy>Uhlířová Eva</cp:lastModifiedBy>
  <cp:lastPrinted>2025-09-26T05:51:53Z</cp:lastPrinted>
  <dcterms:created xsi:type="dcterms:W3CDTF">2022-02-16T12:07:28Z</dcterms:created>
  <dcterms:modified xsi:type="dcterms:W3CDTF">2025-09-26T05:52:04Z</dcterms:modified>
</cp:coreProperties>
</file>