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EKSOFT\Dokumenty\20476\KA\KA\2021-03-08\"/>
    </mc:Choice>
  </mc:AlternateContent>
  <bookViews>
    <workbookView xWindow="-120" yWindow="-120" windowWidth="38640" windowHeight="21240"/>
  </bookViews>
  <sheets>
    <sheet name="Lis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8" i="1" l="1"/>
  <c r="F40" i="1"/>
  <c r="F36" i="1"/>
  <c r="F27" i="1"/>
  <c r="F29" i="1"/>
  <c r="F31" i="1"/>
  <c r="F33" i="1"/>
  <c r="F25" i="1"/>
  <c r="F22" i="1"/>
  <c r="F20" i="1"/>
  <c r="F12" i="1"/>
  <c r="F14" i="1"/>
  <c r="F17" i="1"/>
  <c r="F10" i="1"/>
  <c r="F42" i="1" s="1"/>
</calcChain>
</file>

<file path=xl/sharedStrings.xml><?xml version="1.0" encoding="utf-8"?>
<sst xmlns="http://schemas.openxmlformats.org/spreadsheetml/2006/main" count="87" uniqueCount="73">
  <si>
    <t>AKCE: Třeboň,  LD AURORA  II etapa</t>
  </si>
  <si>
    <t>MÍSTO STAVBY: Třeboň</t>
  </si>
  <si>
    <t xml:space="preserve">ČÍSLO VÝKRESU:                                                   </t>
  </si>
  <si>
    <t>ROZMĚRY:</t>
  </si>
  <si>
    <t>Šířka</t>
  </si>
  <si>
    <t>2,15m</t>
  </si>
  <si>
    <t>Délka</t>
  </si>
  <si>
    <t>3,60m</t>
  </si>
  <si>
    <t>Hloubka</t>
  </si>
  <si>
    <t xml:space="preserve">1,10m </t>
  </si>
  <si>
    <t>Šířka žlábku</t>
  </si>
  <si>
    <t>Šířka přelivové hrany</t>
  </si>
  <si>
    <t>Číslo položky</t>
  </si>
  <si>
    <t>Zkrácený text dodávky - montáže</t>
  </si>
  <si>
    <t>mj</t>
  </si>
  <si>
    <t>Počet</t>
  </si>
  <si>
    <t>Cena za mj bez DPH
CZK/mj</t>
  </si>
  <si>
    <t>Cena bez DPH
CZK</t>
  </si>
  <si>
    <t>CELKOVÁ CENA BEZ DPH</t>
  </si>
  <si>
    <t xml:space="preserve">      </t>
  </si>
  <si>
    <t>TĚLESO BAZÉNU</t>
  </si>
  <si>
    <t xml:space="preserve">m     </t>
  </si>
  <si>
    <t xml:space="preserve">1.1.      </t>
  </si>
  <si>
    <t xml:space="preserve">pack  </t>
  </si>
  <si>
    <t xml:space="preserve">1.2.      </t>
  </si>
  <si>
    <t xml:space="preserve">m2    </t>
  </si>
  <si>
    <t>Dno bazénu je tvořeno jednostranně raženým plechem, prolis o průměru 10mm, výška prolisu 1,1-1,5 mm, osová rozteč prolisů 20mm, které musí odpovídat normě ČSN EN 13451-1 zatřídění 24°.  Přesazení dnových plechů přes sebe je min. 10 mm. Dno je vodotěsně navařeno na bazénové stěny a jednotlivé vestavby. Součástí dna jsou veškeré výztužné prvky určené pro případné zlomy ve dně. Uložení dna je dle PD.</t>
  </si>
  <si>
    <t xml:space="preserve">1.3.      </t>
  </si>
  <si>
    <t>ZTRACENÉ BEDNĚNÍ NEREZOVÉ</t>
  </si>
  <si>
    <t>Jedná se o nerezový ohýbaný profil vodotěsně navařený na zadní lem bazénu. Slouží jako ztracené bednění pro další stavební úpravy a zároveň jako plocha pro napojení vodorovné hydroizolace.Tl. plechu 1,5mm,materiál a tvar dle PD.</t>
  </si>
  <si>
    <t xml:space="preserve">1.4.      </t>
  </si>
  <si>
    <t>IZOLACE</t>
  </si>
  <si>
    <t xml:space="preserve">1.4.01    </t>
  </si>
  <si>
    <t xml:space="preserve">Stříkaná izolace je tepelná izolace nové generace, která dokonale přilne ke všem materiálům. Po aplikaci stříkané izolační pěny nevznikají žádné netěsnosti a tepelné mosty. _x000D_
Stříkaná izolace je dvousložková polyuretanová pěna s uzavřenou strukturou buněk o hustotě 35-38kg/m3, která je ideálním řešením na izolaci bazénových stěn. Díky nízké hmotnosti nazatěžuje bazénovou konstrukci a dokonale přilne ke všem povrchům._x000D_
</t>
  </si>
  <si>
    <t>VNITŘNÍ VESTAVBY DO BAZÉNU</t>
  </si>
  <si>
    <t xml:space="preserve">2.01.     </t>
  </si>
  <si>
    <t>Vstupní schodiště do bazénu je směrem k vodě ze všech stran uzavřená vodotěsně svařená konstrukce včetně podélných nosníků a styčníkových plechů vyhotovených dle konstrukčních a statických požadavků PD. Výška stupnic musí být shodná v celé délce schodiště, velikost a tvar stupnic musí být provedeny dle PD. Stupně jsou vytvořeny jako bezpečné nášlapné plochy, které se nesmí prohýbat ani jinak deformovat a nášlapné plochy musí být opatřeny protiskluzovým dezénem v hráškovém provedení (prolis o průměru 10mm, výška prolisu 1,1-1,5 mm, osová rozteč prolisů 20mm, které musí odpovídat normě ČSN EN 13451-1 zatřídění 24°. _x000D_
U veřejných bazénů je požadavek na zabarvení okraje stupnic. Jedná se o termotlakově nanášené vinylové pásy, které barevně odliší jednotlivé části bazénové konstrukce. Toto řešení umožňuje dodatečné opravy a úpravy barevných ploch._x000D_
Připouští se provést barevný efekt procesem, založeným na bezproudovém anodickém vylučování vrstvy oxidů kovů, za vzniku interferenční vrstvy oxidů kovů a to v takové tloušťce vrstvy, která zrakem na denním světle vykazuje kobaltově modré až černé zabarvení, kobaltová modř RAL 5013.</t>
  </si>
  <si>
    <t xml:space="preserve">2.02.     </t>
  </si>
  <si>
    <t>Zábradlí k vodě - povrch.úpr. LESK (ke schodům) - přímé</t>
  </si>
  <si>
    <t xml:space="preserve">ks    </t>
  </si>
  <si>
    <t>Zábradlí k vodě je koncipováno jako bezpečnostní prvek v bazénové sestavě. Zábradlí je tvořeno trubkami TRKR 40x2mm a musí odpovídat PD a ČSN EN 13451, důraz je kladen na kvalitu a pečlivost svařovacích prací. Svar musí být bez otřepů a viditelných výstupků. Sklon zábradlí musí odpovídat sklonu schodiště, provedení a tvar dle PD. Zábradlí technologicky upravené mechanickým leštěním do zrcadlového lesku.</t>
  </si>
  <si>
    <t>BAZÉNOVÁ HYDRAULIKA</t>
  </si>
  <si>
    <t xml:space="preserve">3.01.     </t>
  </si>
  <si>
    <t>Tryska vtoková ze dna s bezšroubovým uzávěrem krytu - hranatá</t>
  </si>
  <si>
    <t>Pro přívod čisté vody do bazénu, jsou ve dně bazénu zabudovány dnové vtokové trysky fungující na principu dnových kanálů. Kryt dnové trysky je odnímatelný, těsnost zaručena přisvorkovaným těsnícím profilem z elastického materiálu. Horní strana trysky musí být ve stejné úrovni se dnem bazénu. Tlak na trysce nesmí přesáhnout hodnotu 0,03 MPa. Z bezpečnostního hlediska musí být veškeré pohledové plochy dnové trysky i krytu zaobleny bez ostrých hran a nerovností. Musí být dodrženy bezpečnostně technické požadavky dle ČSN EN 13451 část 1/3 (např. doklad o kontrole zachycování vlasů). Způsob napojení dnových trysek na cirkulační systém bazénové vody dle PD. Kryt s tryskami je upevněn k otvoru vtokové trysky pomocí bezšroubového rychlouzávěru, který zajistí obsluze bazénů rychlé a snadné otevírání a zavírání. Uzávěr krytu je možné snadno ovládat /otevírat/ i v případě nevypuštěného bazénu. Konstrukce dílce umožňuje uzavření krytu pouze jeho zatlačením předepsanou silou k otvoru dnového kanálu a trvale zajišťuje stabilizaci polohy uzávěru pomocí vahadlového mechanismu. Požadavek na doložení technického listu bezšroubového rychlouzávěru.</t>
  </si>
  <si>
    <t xml:space="preserve">3.02.     </t>
  </si>
  <si>
    <t>Odtok ze žlábku</t>
  </si>
  <si>
    <t>Slouží k plynulému odvodu bazénové vody z přelivného žlábku, jeho umístění a dimenze musí odpovídat hydraulickým poměrům v bazénu. Prohloubení v místě odtoku včetně odvodního potrubí do vzdálenosti 0,50 m od hrany bazénu, ukončeného lemem a přírubou musí odpovídat platné PD a ČSN EN 1092-1. U venkovních bazénů je odtok standardně opatřen krytem proti vniknutí nežádoucích předmětů do cirkulačního systému.</t>
  </si>
  <si>
    <t xml:space="preserve">3.03.     </t>
  </si>
  <si>
    <t>Tlumič hluku ve žlábku (plastový)</t>
  </si>
  <si>
    <t>Slouží k snížení hlučnosti vznikající v místě odtoku ze žlábku především u vnitřních bazénů. Tlumič je navržen jako jednoduše upevňovaný segment do konstrukce přelivného žlábku. Rozměry a provedení dle PD .</t>
  </si>
  <si>
    <t xml:space="preserve">3.04.     </t>
  </si>
  <si>
    <t>Odtok ze dna bazénu s bezšroubovým uzávěrem krytu</t>
  </si>
  <si>
    <t>Slouží k vypouštění vody z bazénu a zároveň k přisávání bazénové vody ze dna bazénu do cirkulačního okruhu úpravy vody. Velikost a tvar dle PD, skládá se z uzavřené krabicové konstrukce, pevně ukotvené k betonovému základu a navařené na bazénové dno. Odtok je opatřen demontovatelným bezpečnostním děrovaným krytem s těsněním z elastického pryžového materiálu. Umístění krytu v úrovni dna bazénu. Odvodní potrubí do vzdálenosti 0,50 m od hrany bazénu, ukončené lemem a přírubou musí odpovídat platné PD a ČSN EN 1092-1. Musí být dodrženy bezpečnostně technické požadavky dle ČSN EN 13451 část 1/3 (např. doklad o kontrole zachycování vlasů). Děrovaný kryt je upevněn k otvoru odtoku pomocí bezšroubového rychlouzávěru, který zajistí obsluze bazénu rychlé a snadné otevírání a zavírání. Uzávěr krytu je možné snadno ovládat /otevírat/ i v případě nevypuštěného bazénu. Konstrukce dílce umožňuje uzavření krytu pouze jeho zatlačením předepsanou silou k otvoru dnového odtoku a trvale zajišťuje stabilizaci polohy uzávěru pomocí vahadlového mechanismu. Požadavek na doložení technického listu bezšroubového rychlouzávěru.</t>
  </si>
  <si>
    <t xml:space="preserve">3.05.     </t>
  </si>
  <si>
    <t>Potrubní rozvody v rozsahu a dimenzi dle PD. Provedení dle normy ČSN EN 1090-1.</t>
  </si>
  <si>
    <t>VYBAVENÍ BAZÉNU</t>
  </si>
  <si>
    <t xml:space="preserve">4.01.     </t>
  </si>
  <si>
    <t>Roštnice PP přímá - 330mm - bílá</t>
  </si>
  <si>
    <t>Roštnice jsou navrženy dle velikosti a typu přelivného žlábku stanoveného v PD. Konstrukce a materiál roštnice musí přenést mechanické zatížení od koupajících se osob, musí být odolné proti teplotním výkyvům, bazénové vodě a UV záření. Krycí rošty musí mít na své horní straně protiskluzovou úpravu dle ČSN EN 13451-1 zatřídění 24° a musí být umístěny příčně k přelivnému žlábku. Šířka roštnicových prutů max.10mm,  mezera mezi prvky dle ČSN EN 13451 &lt;8 mm. Pro čištění roštů a žlábků musí být rošt odnímatelný, délka jednotlivých roštových dílů musí být cca 1,00 m a musí splňovat dvoubodové spojení v podélné ose, aby nedocházelo k bočním posunům jednotlivých prutů a tím i zvětšování mezer mezi pruty na okrajích. Materiál polypropylén, barva bílá. Jednotlivé prvky roštnice jsou podélně k sobě stažené dvěma závitovými tyčemi do pevného celku o délce cca 1m. Závitové tyče jsou stažené na obou stranách matkami a obě části jsou z materiálu ČSN EN jak. 1.4404. Nepřipouští se jednopáteřní propojení prvků roštnice k sobě vzájemným zásunem na perodrážku.</t>
  </si>
  <si>
    <t xml:space="preserve">4.02.     </t>
  </si>
  <si>
    <t>Roštnice PP rohová - 330mm - bílá</t>
  </si>
  <si>
    <t>Roštnice jsou navrženy dle velikosti a typu přelivného žlábku stanoveného v PD. Konstrukce a materiál roštnice musí přenést mechanické zatížení od koupajících se osob, musí být odolné proti teplotním výkyvům, bazénové vodě a UV záření. Materiál polypropylén, barva bílá. Krycí rošty musí mít na své horní straně protiskluzovou úpravu dle ČSN EN 13451 zatřídění 24° a musí být umístěny příčně k přelivnému žlábku. Šířka roštnicových prutů max.10mm, mezera mezi prvky dle ČSN EN 13451 &lt;8 mm. Pro čištění roštů a žlábků musí být rošt odnímatelný, délka jednotlivých roštových dílů dle PD a musí splňovat dvoubodové spojení v podélné ose, aby nedocházelo k bočním posunům jednotlivých prutů a tím i zvětšování mezer mezi pruty na okrajích. Jednotlivé prvky roštnice jsou podélně k sobě stažené dvěma závitovými tyčemi do pevného celku o délce cca 1m. Závitové tyče jsou stažené na obou stranách matkami a obě části jsou z materiálu ČSN EN jak. 1.4404. Rohová roštnice musí mít stejný design a stejnou propustnost bazénové vody jako u roštnic v přímém provedení včetně dvoubodového napojení na přímé roštnice. Nepřipouští se jednopáteřní propojení prvků roštnice k sobě vzájemným zásunem na pero drážku.</t>
  </si>
  <si>
    <t xml:space="preserve">4.03.     </t>
  </si>
  <si>
    <t>Bezpečnostní zn. - informační piktogram - rovné hrany</t>
  </si>
  <si>
    <t>Bezpečnostní značka s piktogramem např. "pro neplavce, hl. vody". Umístění v jedné úrovni s horní stranou roštnice, bez výstupků a ostrých hran._x000D_
Deska s označením modrá, rám a symbolika bílá.</t>
  </si>
  <si>
    <t xml:space="preserve">OZNAČENÍ: Ochlazovací bazén k sauně (vnitřní)                                                       </t>
  </si>
  <si>
    <t>TĚLESO BAZÉNOVÉ VANY PŘELIVNÉHO TYPU V KOMBINACI SE SKIMMEROVÝMI STĚNAMI</t>
  </si>
  <si>
    <t>DNO BAZÉNU S PROTISKLUZOVOU ÚPRAVOU S KRUHOVÝMI NOPY</t>
  </si>
  <si>
    <t xml:space="preserve">Tepelná izolace (4-6cm) zadní části baz. stěny </t>
  </si>
  <si>
    <t>Jedná se o kompletně smontovanou a vodotěsně svařenou konstrukci obvodových stěn bazénové vany včetně příslušenství specifikovaného v projektové části, které není zahrnuto v samostatných rozpočtových položkách (přelivná hrana, obvodové přelivné žlábky, rohové díly, výztuže, kotevní desky, kotevní mat. a pod.). Provedení je vyhotoveno dle dispozic uvedených v technických podkladech, provedení svarů dle ČSN EN ISO 3834-2, svary mořeny bez mechanického opracování (vyjma svarů hlavy bazénu – 5 cm pod hladinu vody). Konstrukční systém nerezových bazénů se skládá z vyztužených ocelových konstrukcí uchycených staticky v určených a předepsaných bodech dle projektové dokumentace (dále jen PD), podložené statickým výpočtem. Na konstrukční části obvodových stěn jsou pak následně vodotěsně navařeny jednotlivé části bazénu, samostatně uvedené a specifikované v přiloženém rozpočtu. _x000D_
Technické provedení bazénové stěny, tvar přelivné hrany a min. požadavek na svislé dělící roviny vnějších bočních stěn bazénu z důvodu vyšší statiky a vzhledu je blíže specifikováno v PD a je doloženo technickým listem.</t>
  </si>
  <si>
    <t xml:space="preserve">Schodiště do bazénu (kruhové nopy) - přímé, šíře schodu 0,9m, 5-stupínkové </t>
  </si>
  <si>
    <t xml:space="preserve">Potrubní rozvody dle PD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</si>
</sst>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3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3" fontId="4" fillId="0" borderId="0" xfId="0" applyNumberFormat="1" applyFont="1" applyAlignment="1">
      <alignment horizontal="center" vertical="center"/>
    </xf>
    <xf numFmtId="0" fontId="0" fillId="0" borderId="0" xfId="0" applyAlignment="1">
      <alignment vertical="top" wrapText="1"/>
    </xf>
    <xf numFmtId="3" fontId="0" fillId="0" borderId="0" xfId="0" applyNumberFormat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center" indent="1"/>
    </xf>
    <xf numFmtId="4" fontId="5" fillId="0" borderId="0" xfId="0" applyNumberFormat="1" applyFont="1" applyAlignment="1">
      <alignment vertical="top"/>
    </xf>
    <xf numFmtId="3" fontId="5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3" fontId="5" fillId="0" borderId="0" xfId="0" applyNumberFormat="1" applyFont="1" applyAlignment="1">
      <alignment horizontal="left" vertical="top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indent="1"/>
    </xf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left" vertical="center" indent="1"/>
    </xf>
    <xf numFmtId="4" fontId="5" fillId="2" borderId="1" xfId="0" applyNumberFormat="1" applyFont="1" applyFill="1" applyBorder="1" applyAlignment="1">
      <alignment vertical="top"/>
    </xf>
    <xf numFmtId="3" fontId="5" fillId="2" borderId="1" xfId="0" applyNumberFormat="1" applyFont="1" applyFill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top" wrapText="1"/>
    </xf>
    <xf numFmtId="3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left" vertical="center" indent="1"/>
    </xf>
    <xf numFmtId="4" fontId="5" fillId="0" borderId="1" xfId="0" applyNumberFormat="1" applyFont="1" applyBorder="1" applyAlignment="1">
      <alignment vertical="top"/>
    </xf>
    <xf numFmtId="49" fontId="5" fillId="4" borderId="1" xfId="0" applyNumberFormat="1" applyFont="1" applyFill="1" applyBorder="1" applyAlignment="1">
      <alignment vertical="top"/>
    </xf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 applyAlignment="1">
      <alignment horizontal="left" vertical="center" indent="1"/>
    </xf>
    <xf numFmtId="4" fontId="5" fillId="4" borderId="1" xfId="0" applyNumberFormat="1" applyFont="1" applyFill="1" applyBorder="1" applyAlignment="1">
      <alignment vertical="top"/>
    </xf>
    <xf numFmtId="3" fontId="5" fillId="4" borderId="1" xfId="0" applyNumberFormat="1" applyFont="1" applyFill="1" applyBorder="1" applyAlignment="1">
      <alignment vertical="top"/>
    </xf>
    <xf numFmtId="0" fontId="5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vertical="top" wrapText="1"/>
    </xf>
    <xf numFmtId="3" fontId="5" fillId="0" borderId="2" xfId="0" applyNumberFormat="1" applyFont="1" applyBorder="1" applyAlignment="1">
      <alignment vertical="top" wrapText="1"/>
    </xf>
    <xf numFmtId="49" fontId="6" fillId="3" borderId="3" xfId="0" applyNumberFormat="1" applyFont="1" applyFill="1" applyBorder="1" applyAlignment="1">
      <alignment vertical="top"/>
    </xf>
    <xf numFmtId="0" fontId="6" fillId="3" borderId="4" xfId="0" applyFont="1" applyFill="1" applyBorder="1" applyAlignment="1">
      <alignment vertical="top"/>
    </xf>
    <xf numFmtId="0" fontId="6" fillId="3" borderId="4" xfId="0" applyFont="1" applyFill="1" applyBorder="1" applyAlignment="1">
      <alignment horizontal="left" vertical="center" indent="1"/>
    </xf>
    <xf numFmtId="4" fontId="6" fillId="3" borderId="4" xfId="0" applyNumberFormat="1" applyFont="1" applyFill="1" applyBorder="1" applyAlignment="1">
      <alignment vertical="top"/>
    </xf>
    <xf numFmtId="3" fontId="6" fillId="3" borderId="5" xfId="0" applyNumberFormat="1" applyFont="1" applyFill="1" applyBorder="1" applyAlignment="1">
      <alignment vertical="top"/>
    </xf>
  </cellXfs>
  <cellStyles count="12">
    <cellStyle name="Čárka 2" xfId="5"/>
    <cellStyle name="Čárka 2 2" xfId="9"/>
    <cellStyle name="Čárka 3" xfId="3"/>
    <cellStyle name="Normální" xfId="0" builtinId="0"/>
    <cellStyle name="Normální 2" xfId="2"/>
    <cellStyle name="Normální 2 2" xfId="7"/>
    <cellStyle name="Normální 2 3" xfId="4"/>
    <cellStyle name="Normální 3" xfId="1"/>
    <cellStyle name="Normální 4" xfId="6"/>
    <cellStyle name="Normální 4 2" xfId="10"/>
    <cellStyle name="Normální 5" xfId="8"/>
    <cellStyle name="Normální 6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view="pageBreakPreview" topLeftCell="A34" zoomScaleNormal="100" zoomScaleSheetLayoutView="100" workbookViewId="0">
      <selection activeCell="K22" sqref="K22"/>
    </sheetView>
  </sheetViews>
  <sheetFormatPr defaultRowHeight="15" outlineLevelRow="1" x14ac:dyDescent="0.25"/>
  <cols>
    <col min="1" max="1" width="9.140625" style="2"/>
    <col min="2" max="2" width="92.42578125" style="2" customWidth="1"/>
    <col min="3" max="3" width="8.5703125" style="6" customWidth="1"/>
    <col min="4" max="4" width="9.140625" style="2"/>
    <col min="5" max="5" width="17.85546875" style="4" customWidth="1"/>
    <col min="6" max="7" width="18.140625" style="3" customWidth="1"/>
    <col min="8" max="9" width="9.140625" style="2"/>
  </cols>
  <sheetData>
    <row r="1" spans="1:9" ht="16.5" x14ac:dyDescent="0.25">
      <c r="A1" s="10"/>
      <c r="B1" s="10" t="s">
        <v>0</v>
      </c>
      <c r="C1" s="11"/>
      <c r="D1" s="10" t="s">
        <v>3</v>
      </c>
      <c r="E1" s="12" t="s">
        <v>4</v>
      </c>
      <c r="F1" s="13" t="s">
        <v>5</v>
      </c>
    </row>
    <row r="2" spans="1:9" ht="16.5" x14ac:dyDescent="0.25">
      <c r="A2" s="10"/>
      <c r="B2" s="10"/>
      <c r="C2" s="11"/>
      <c r="D2" s="10"/>
      <c r="E2" s="12" t="s">
        <v>6</v>
      </c>
      <c r="F2" s="13" t="s">
        <v>7</v>
      </c>
    </row>
    <row r="3" spans="1:9" ht="16.5" x14ac:dyDescent="0.25">
      <c r="A3" s="10"/>
      <c r="B3" s="10" t="s">
        <v>1</v>
      </c>
      <c r="C3" s="11"/>
      <c r="D3" s="10"/>
      <c r="E3" s="12" t="s">
        <v>8</v>
      </c>
      <c r="F3" s="13" t="s">
        <v>9</v>
      </c>
    </row>
    <row r="4" spans="1:9" ht="16.5" x14ac:dyDescent="0.25">
      <c r="A4" s="10"/>
      <c r="B4" s="14" t="s">
        <v>66</v>
      </c>
      <c r="C4" s="11"/>
      <c r="D4" s="10"/>
      <c r="E4" s="12" t="s">
        <v>10</v>
      </c>
      <c r="F4" s="15">
        <v>330</v>
      </c>
    </row>
    <row r="5" spans="1:9" ht="16.5" x14ac:dyDescent="0.25">
      <c r="A5" s="10"/>
      <c r="B5" s="10" t="s">
        <v>2</v>
      </c>
      <c r="C5" s="11"/>
      <c r="D5" s="10"/>
      <c r="E5" s="12" t="s">
        <v>11</v>
      </c>
      <c r="F5" s="15">
        <v>30</v>
      </c>
    </row>
    <row r="6" spans="1:9" s="1" customFormat="1" ht="16.5" x14ac:dyDescent="0.25">
      <c r="A6" s="10"/>
      <c r="B6" s="10"/>
      <c r="C6" s="11"/>
      <c r="D6" s="10"/>
      <c r="E6" s="12"/>
      <c r="F6" s="13"/>
      <c r="G6" s="3"/>
      <c r="H6" s="2"/>
      <c r="I6" s="2"/>
    </row>
    <row r="7" spans="1:9" ht="16.5" x14ac:dyDescent="0.25">
      <c r="A7" s="10"/>
      <c r="B7" s="10"/>
      <c r="C7" s="11"/>
      <c r="D7" s="10"/>
      <c r="E7" s="12"/>
      <c r="F7" s="13"/>
    </row>
    <row r="8" spans="1:9" s="5" customFormat="1" ht="25.5" x14ac:dyDescent="0.25">
      <c r="A8" s="16" t="s">
        <v>12</v>
      </c>
      <c r="B8" s="17" t="s">
        <v>13</v>
      </c>
      <c r="C8" s="18" t="s">
        <v>14</v>
      </c>
      <c r="D8" s="17" t="s">
        <v>15</v>
      </c>
      <c r="E8" s="19" t="s">
        <v>16</v>
      </c>
      <c r="F8" s="20" t="s">
        <v>17</v>
      </c>
      <c r="G8" s="7"/>
    </row>
    <row r="9" spans="1:9" ht="16.5" x14ac:dyDescent="0.25">
      <c r="A9" s="35">
        <v>1</v>
      </c>
      <c r="B9" s="36" t="s">
        <v>20</v>
      </c>
      <c r="C9" s="37"/>
      <c r="D9" s="36"/>
      <c r="E9" s="38"/>
      <c r="F9" s="39"/>
    </row>
    <row r="10" spans="1:9" ht="16.5" x14ac:dyDescent="0.25">
      <c r="A10" s="21" t="s">
        <v>22</v>
      </c>
      <c r="B10" s="22" t="s">
        <v>67</v>
      </c>
      <c r="C10" s="23" t="s">
        <v>23</v>
      </c>
      <c r="D10" s="22">
        <v>1</v>
      </c>
      <c r="E10" s="24">
        <v>0</v>
      </c>
      <c r="F10" s="25">
        <f>ROUND(E10*D10,0)</f>
        <v>0</v>
      </c>
    </row>
    <row r="11" spans="1:9" s="1" customFormat="1" ht="121.5" outlineLevel="1" x14ac:dyDescent="0.25">
      <c r="A11" s="26"/>
      <c r="B11" s="27" t="s">
        <v>70</v>
      </c>
      <c r="C11" s="28"/>
      <c r="D11" s="26"/>
      <c r="E11" s="29"/>
      <c r="F11" s="25"/>
      <c r="G11" s="9"/>
      <c r="H11" s="8"/>
      <c r="I11" s="8"/>
    </row>
    <row r="12" spans="1:9" ht="16.5" x14ac:dyDescent="0.25">
      <c r="A12" s="21" t="s">
        <v>24</v>
      </c>
      <c r="B12" s="22" t="s">
        <v>68</v>
      </c>
      <c r="C12" s="23" t="s">
        <v>25</v>
      </c>
      <c r="D12" s="22">
        <v>7.8</v>
      </c>
      <c r="E12" s="24">
        <v>0</v>
      </c>
      <c r="F12" s="25">
        <f t="shared" ref="F12:F17" si="0">ROUND(E12*D12,0)</f>
        <v>0</v>
      </c>
    </row>
    <row r="13" spans="1:9" s="1" customFormat="1" ht="40.5" outlineLevel="1" x14ac:dyDescent="0.25">
      <c r="A13" s="26"/>
      <c r="B13" s="27" t="s">
        <v>26</v>
      </c>
      <c r="C13" s="28"/>
      <c r="D13" s="26"/>
      <c r="E13" s="29"/>
      <c r="F13" s="25"/>
      <c r="G13" s="9"/>
      <c r="H13" s="8"/>
      <c r="I13" s="8"/>
    </row>
    <row r="14" spans="1:9" ht="15" customHeight="1" x14ac:dyDescent="0.25">
      <c r="A14" s="21" t="s">
        <v>27</v>
      </c>
      <c r="B14" s="22" t="s">
        <v>28</v>
      </c>
      <c r="C14" s="23" t="s">
        <v>21</v>
      </c>
      <c r="D14" s="22">
        <v>7</v>
      </c>
      <c r="E14" s="24">
        <v>0</v>
      </c>
      <c r="F14" s="25">
        <f t="shared" si="0"/>
        <v>0</v>
      </c>
    </row>
    <row r="15" spans="1:9" s="1" customFormat="1" ht="27" outlineLevel="1" x14ac:dyDescent="0.25">
      <c r="A15" s="26"/>
      <c r="B15" s="27" t="s">
        <v>29</v>
      </c>
      <c r="C15" s="28"/>
      <c r="D15" s="26"/>
      <c r="E15" s="29"/>
      <c r="F15" s="25"/>
      <c r="G15" s="9"/>
      <c r="H15" s="8"/>
      <c r="I15" s="8"/>
    </row>
    <row r="16" spans="1:9" s="1" customFormat="1" ht="15" customHeight="1" x14ac:dyDescent="0.25">
      <c r="A16" s="21" t="s">
        <v>30</v>
      </c>
      <c r="B16" s="22" t="s">
        <v>31</v>
      </c>
      <c r="C16" s="23" t="s">
        <v>19</v>
      </c>
      <c r="D16" s="22"/>
      <c r="E16" s="24"/>
      <c r="F16" s="25"/>
      <c r="G16" s="3"/>
      <c r="H16" s="2"/>
      <c r="I16" s="2"/>
    </row>
    <row r="17" spans="1:9" ht="15" customHeight="1" x14ac:dyDescent="0.25">
      <c r="A17" s="31" t="s">
        <v>32</v>
      </c>
      <c r="B17" s="32" t="s">
        <v>69</v>
      </c>
      <c r="C17" s="33" t="s">
        <v>23</v>
      </c>
      <c r="D17" s="32">
        <v>1</v>
      </c>
      <c r="E17" s="34">
        <v>0</v>
      </c>
      <c r="F17" s="25">
        <f t="shared" si="0"/>
        <v>0</v>
      </c>
    </row>
    <row r="18" spans="1:9" s="1" customFormat="1" ht="67.5" outlineLevel="1" x14ac:dyDescent="0.25">
      <c r="A18" s="26"/>
      <c r="B18" s="27" t="s">
        <v>33</v>
      </c>
      <c r="C18" s="28"/>
      <c r="D18" s="26"/>
      <c r="E18" s="29"/>
      <c r="F18" s="30"/>
      <c r="G18" s="9"/>
      <c r="H18" s="8"/>
      <c r="I18" s="8"/>
    </row>
    <row r="19" spans="1:9" ht="15" customHeight="1" x14ac:dyDescent="0.25">
      <c r="A19" s="35">
        <v>2</v>
      </c>
      <c r="B19" s="36" t="s">
        <v>34</v>
      </c>
      <c r="C19" s="37" t="s">
        <v>19</v>
      </c>
      <c r="D19" s="36"/>
      <c r="E19" s="38"/>
      <c r="F19" s="39"/>
    </row>
    <row r="20" spans="1:9" ht="15" customHeight="1" x14ac:dyDescent="0.25">
      <c r="A20" s="31" t="s">
        <v>35</v>
      </c>
      <c r="B20" s="32" t="s">
        <v>71</v>
      </c>
      <c r="C20" s="33" t="s">
        <v>39</v>
      </c>
      <c r="D20" s="32">
        <v>1</v>
      </c>
      <c r="E20" s="34">
        <v>0</v>
      </c>
      <c r="F20" s="25">
        <f t="shared" ref="F20:F22" si="1">ROUND(E20*D20,0)</f>
        <v>0</v>
      </c>
    </row>
    <row r="21" spans="1:9" s="1" customFormat="1" ht="135" outlineLevel="1" x14ac:dyDescent="0.25">
      <c r="A21" s="26"/>
      <c r="B21" s="27" t="s">
        <v>36</v>
      </c>
      <c r="C21" s="28"/>
      <c r="D21" s="26"/>
      <c r="E21" s="29"/>
      <c r="F21" s="25"/>
      <c r="G21" s="9"/>
      <c r="H21" s="8"/>
      <c r="I21" s="8"/>
    </row>
    <row r="22" spans="1:9" ht="15" customHeight="1" x14ac:dyDescent="0.25">
      <c r="A22" s="31" t="s">
        <v>37</v>
      </c>
      <c r="B22" s="32" t="s">
        <v>38</v>
      </c>
      <c r="C22" s="33" t="s">
        <v>39</v>
      </c>
      <c r="D22" s="32">
        <v>2</v>
      </c>
      <c r="E22" s="34">
        <v>0</v>
      </c>
      <c r="F22" s="25">
        <f t="shared" si="1"/>
        <v>0</v>
      </c>
    </row>
    <row r="23" spans="1:9" s="1" customFormat="1" ht="40.5" outlineLevel="1" x14ac:dyDescent="0.25">
      <c r="A23" s="26"/>
      <c r="B23" s="27" t="s">
        <v>40</v>
      </c>
      <c r="C23" s="28"/>
      <c r="D23" s="26"/>
      <c r="E23" s="29"/>
      <c r="F23" s="30"/>
      <c r="G23" s="9"/>
      <c r="H23" s="8"/>
      <c r="I23" s="8"/>
    </row>
    <row r="24" spans="1:9" ht="16.5" x14ac:dyDescent="0.25">
      <c r="A24" s="35">
        <v>3</v>
      </c>
      <c r="B24" s="36" t="s">
        <v>41</v>
      </c>
      <c r="C24" s="37" t="s">
        <v>19</v>
      </c>
      <c r="D24" s="36"/>
      <c r="E24" s="38"/>
      <c r="F24" s="39"/>
    </row>
    <row r="25" spans="1:9" ht="16.5" x14ac:dyDescent="0.25">
      <c r="A25" s="31" t="s">
        <v>42</v>
      </c>
      <c r="B25" s="32" t="s">
        <v>43</v>
      </c>
      <c r="C25" s="33" t="s">
        <v>39</v>
      </c>
      <c r="D25" s="32">
        <v>1</v>
      </c>
      <c r="E25" s="34">
        <v>0</v>
      </c>
      <c r="F25" s="25">
        <f t="shared" ref="F25:F33" si="2">ROUND(E25*D25,0)</f>
        <v>0</v>
      </c>
    </row>
    <row r="26" spans="1:9" s="1" customFormat="1" ht="121.5" outlineLevel="1" x14ac:dyDescent="0.25">
      <c r="A26" s="26"/>
      <c r="B26" s="27" t="s">
        <v>44</v>
      </c>
      <c r="C26" s="28"/>
      <c r="D26" s="26"/>
      <c r="E26" s="29"/>
      <c r="F26" s="25"/>
      <c r="G26" s="9"/>
      <c r="H26" s="8"/>
      <c r="I26" s="8"/>
    </row>
    <row r="27" spans="1:9" s="1" customFormat="1" ht="15" customHeight="1" x14ac:dyDescent="0.25">
      <c r="A27" s="31" t="s">
        <v>45</v>
      </c>
      <c r="B27" s="32" t="s">
        <v>46</v>
      </c>
      <c r="C27" s="33" t="s">
        <v>39</v>
      </c>
      <c r="D27" s="32">
        <v>1</v>
      </c>
      <c r="E27" s="34">
        <v>0</v>
      </c>
      <c r="F27" s="25">
        <f t="shared" si="2"/>
        <v>0</v>
      </c>
      <c r="G27" s="3"/>
      <c r="H27" s="2"/>
      <c r="I27" s="2"/>
    </row>
    <row r="28" spans="1:9" s="1" customFormat="1" ht="40.5" outlineLevel="1" x14ac:dyDescent="0.25">
      <c r="A28" s="26"/>
      <c r="B28" s="27" t="s">
        <v>47</v>
      </c>
      <c r="C28" s="28"/>
      <c r="D28" s="26"/>
      <c r="E28" s="29"/>
      <c r="F28" s="25"/>
      <c r="G28" s="9"/>
      <c r="H28" s="8"/>
      <c r="I28" s="8"/>
    </row>
    <row r="29" spans="1:9" ht="16.5" x14ac:dyDescent="0.25">
      <c r="A29" s="31" t="s">
        <v>48</v>
      </c>
      <c r="B29" s="32" t="s">
        <v>49</v>
      </c>
      <c r="C29" s="33" t="s">
        <v>39</v>
      </c>
      <c r="D29" s="32">
        <v>1</v>
      </c>
      <c r="E29" s="34">
        <v>0</v>
      </c>
      <c r="F29" s="25">
        <f t="shared" si="2"/>
        <v>0</v>
      </c>
    </row>
    <row r="30" spans="1:9" s="1" customFormat="1" ht="27" outlineLevel="1" x14ac:dyDescent="0.25">
      <c r="A30" s="26"/>
      <c r="B30" s="27" t="s">
        <v>50</v>
      </c>
      <c r="C30" s="28"/>
      <c r="D30" s="26"/>
      <c r="E30" s="29"/>
      <c r="F30" s="25"/>
      <c r="G30" s="9"/>
      <c r="H30" s="8"/>
      <c r="I30" s="8"/>
    </row>
    <row r="31" spans="1:9" ht="16.5" x14ac:dyDescent="0.25">
      <c r="A31" s="31" t="s">
        <v>51</v>
      </c>
      <c r="B31" s="32" t="s">
        <v>52</v>
      </c>
      <c r="C31" s="33" t="s">
        <v>39</v>
      </c>
      <c r="D31" s="32">
        <v>1</v>
      </c>
      <c r="E31" s="34">
        <v>0</v>
      </c>
      <c r="F31" s="25">
        <f t="shared" si="2"/>
        <v>0</v>
      </c>
    </row>
    <row r="32" spans="1:9" s="1" customFormat="1" ht="121.5" outlineLevel="1" x14ac:dyDescent="0.25">
      <c r="A32" s="26"/>
      <c r="B32" s="27" t="s">
        <v>53</v>
      </c>
      <c r="C32" s="28"/>
      <c r="D32" s="26"/>
      <c r="E32" s="29"/>
      <c r="F32" s="25"/>
      <c r="G32" s="9"/>
      <c r="H32" s="8"/>
      <c r="I32" s="8"/>
    </row>
    <row r="33" spans="1:9" ht="16.5" x14ac:dyDescent="0.25">
      <c r="A33" s="31" t="s">
        <v>54</v>
      </c>
      <c r="B33" s="32" t="s">
        <v>72</v>
      </c>
      <c r="C33" s="33" t="s">
        <v>23</v>
      </c>
      <c r="D33" s="32">
        <v>1</v>
      </c>
      <c r="E33" s="34">
        <v>0</v>
      </c>
      <c r="F33" s="25">
        <f t="shared" si="2"/>
        <v>0</v>
      </c>
    </row>
    <row r="34" spans="1:9" s="1" customFormat="1" ht="16.5" outlineLevel="1" x14ac:dyDescent="0.25">
      <c r="A34" s="26"/>
      <c r="B34" s="27" t="s">
        <v>55</v>
      </c>
      <c r="C34" s="28"/>
      <c r="D34" s="26"/>
      <c r="E34" s="29"/>
      <c r="F34" s="30"/>
      <c r="G34" s="9"/>
      <c r="H34" s="8"/>
      <c r="I34" s="8"/>
    </row>
    <row r="35" spans="1:9" ht="16.5" x14ac:dyDescent="0.25">
      <c r="A35" s="35">
        <v>4</v>
      </c>
      <c r="B35" s="36" t="s">
        <v>56</v>
      </c>
      <c r="C35" s="37" t="s">
        <v>19</v>
      </c>
      <c r="D35" s="36"/>
      <c r="E35" s="38"/>
      <c r="F35" s="39"/>
    </row>
    <row r="36" spans="1:9" ht="16.5" x14ac:dyDescent="0.25">
      <c r="A36" s="31" t="s">
        <v>57</v>
      </c>
      <c r="B36" s="32" t="s">
        <v>58</v>
      </c>
      <c r="C36" s="33" t="s">
        <v>21</v>
      </c>
      <c r="D36" s="32">
        <v>5.8</v>
      </c>
      <c r="E36" s="34">
        <v>0</v>
      </c>
      <c r="F36" s="25">
        <f t="shared" ref="F36:F40" si="3">ROUND(E36*D36,0)</f>
        <v>0</v>
      </c>
    </row>
    <row r="37" spans="1:9" s="1" customFormat="1" ht="108" outlineLevel="1" x14ac:dyDescent="0.25">
      <c r="A37" s="26"/>
      <c r="B37" s="27" t="s">
        <v>59</v>
      </c>
      <c r="C37" s="28"/>
      <c r="D37" s="26"/>
      <c r="E37" s="29"/>
      <c r="F37" s="25"/>
      <c r="G37" s="9"/>
      <c r="H37" s="8"/>
      <c r="I37" s="8"/>
    </row>
    <row r="38" spans="1:9" ht="16.5" x14ac:dyDescent="0.25">
      <c r="A38" s="31" t="s">
        <v>60</v>
      </c>
      <c r="B38" s="32" t="s">
        <v>61</v>
      </c>
      <c r="C38" s="33" t="s">
        <v>39</v>
      </c>
      <c r="D38" s="32">
        <v>1</v>
      </c>
      <c r="E38" s="34">
        <v>0</v>
      </c>
      <c r="F38" s="25">
        <f t="shared" si="3"/>
        <v>0</v>
      </c>
    </row>
    <row r="39" spans="1:9" s="1" customFormat="1" ht="121.5" outlineLevel="1" x14ac:dyDescent="0.25">
      <c r="A39" s="26"/>
      <c r="B39" s="27" t="s">
        <v>62</v>
      </c>
      <c r="C39" s="28"/>
      <c r="D39" s="26"/>
      <c r="E39" s="29"/>
      <c r="F39" s="25"/>
      <c r="G39" s="9"/>
      <c r="H39" s="8"/>
      <c r="I39" s="8"/>
    </row>
    <row r="40" spans="1:9" ht="16.5" x14ac:dyDescent="0.25">
      <c r="A40" s="31" t="s">
        <v>63</v>
      </c>
      <c r="B40" s="32" t="s">
        <v>64</v>
      </c>
      <c r="C40" s="33" t="s">
        <v>39</v>
      </c>
      <c r="D40" s="32">
        <v>2</v>
      </c>
      <c r="E40" s="34">
        <v>0</v>
      </c>
      <c r="F40" s="25">
        <f t="shared" si="3"/>
        <v>0</v>
      </c>
    </row>
    <row r="41" spans="1:9" s="1" customFormat="1" ht="27.75" outlineLevel="1" thickBot="1" x14ac:dyDescent="0.3">
      <c r="A41" s="40"/>
      <c r="B41" s="41" t="s">
        <v>65</v>
      </c>
      <c r="C41" s="42"/>
      <c r="D41" s="40"/>
      <c r="E41" s="43"/>
      <c r="F41" s="44"/>
      <c r="G41" s="9"/>
      <c r="H41" s="8"/>
      <c r="I41" s="8"/>
    </row>
    <row r="42" spans="1:9" ht="17.25" thickBot="1" x14ac:dyDescent="0.3">
      <c r="A42" s="45"/>
      <c r="B42" s="46" t="s">
        <v>18</v>
      </c>
      <c r="C42" s="47" t="s">
        <v>19</v>
      </c>
      <c r="D42" s="46"/>
      <c r="E42" s="48"/>
      <c r="F42" s="49">
        <f>SUM(F10:F17,F20:F22,F25:F33,F36:F40)</f>
        <v>0</v>
      </c>
    </row>
  </sheetData>
  <pageMargins left="0.70866141732283472" right="0.70866141732283472" top="0.78740157480314965" bottom="0.78740157480314965" header="0.31496062992125984" footer="0.31496062992125984"/>
  <pageSetup paperSize="9" scale="56" fitToHeight="0" orientation="portrait" r:id="rId1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Křivan</dc:creator>
  <cp:lastModifiedBy>Michaela Roszková</cp:lastModifiedBy>
  <cp:lastPrinted>2019-10-24T11:46:18Z</cp:lastPrinted>
  <dcterms:created xsi:type="dcterms:W3CDTF">2016-02-27T06:39:00Z</dcterms:created>
  <dcterms:modified xsi:type="dcterms:W3CDTF">2021-03-12T12:32:59Z</dcterms:modified>
</cp:coreProperties>
</file>